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8"/>
  </bookViews>
  <sheets>
    <sheet name="ผด.1" sheetId="1" r:id="rId1"/>
    <sheet name="ผด.2 1.1" sheetId="2" r:id="rId2"/>
    <sheet name="ผด.2.1.2" sheetId="3" r:id="rId3"/>
    <sheet name="ผด.2.1.3" sheetId="4" r:id="rId4"/>
    <sheet name="ผด2.1.4" sheetId="5" r:id="rId5"/>
    <sheet name="ผด.2.2.1" sheetId="6" r:id="rId6"/>
    <sheet name="ผด.2.3.1" sheetId="7" r:id="rId7"/>
    <sheet name="ผด.2.4.1" sheetId="8" r:id="rId8"/>
    <sheet name="ผด.2.4.2" sheetId="9" r:id="rId9"/>
  </sheets>
  <definedNames>
    <definedName name="_xlnm.Print_Titles" localSheetId="0">'ผด.1'!$5:$6</definedName>
  </definedNames>
  <calcPr fullCalcOnLoad="1"/>
</workbook>
</file>

<file path=xl/sharedStrings.xml><?xml version="1.0" encoding="utf-8"?>
<sst xmlns="http://schemas.openxmlformats.org/spreadsheetml/2006/main" count="1351" uniqueCount="402">
  <si>
    <t>ลำดับที่</t>
  </si>
  <si>
    <t>งบประมาณ</t>
  </si>
  <si>
    <t>รายละเอียดของ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</si>
  <si>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</si>
  <si>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</si>
  <si>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</si>
  <si>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</si>
  <si>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</si>
  <si>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</si>
  <si>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</si>
  <si>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</si>
  <si>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</si>
  <si>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</si>
  <si>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</si>
  <si>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</si>
  <si>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</t>
  </si>
  <si>
    <t>ดำเนินการ</t>
  </si>
  <si>
    <t>สถานที่</t>
  </si>
  <si>
    <t>บัญชีโครงการ/กิจกรรม/งบประมาณ</t>
  </si>
  <si>
    <t>องค์การบริหารส่วนตำบลสำมะโรง</t>
  </si>
  <si>
    <t>ธันวาคม</t>
  </si>
  <si>
    <t>โครงการวารสารสัมพันธ์</t>
  </si>
  <si>
    <t>โครงการจัดการเลือกตั้ง</t>
  </si>
  <si>
    <t>โครงการจัดทำข้อบัญญัติ</t>
  </si>
  <si>
    <t>โครงการประชาสัมพันธ์</t>
  </si>
  <si>
    <t>ค่าตอบแทนวิทยากร</t>
  </si>
  <si>
    <t>โครงการสนับสนุนค่าใช้</t>
  </si>
  <si>
    <t>โครงการ อบต.ประชาคม</t>
  </si>
  <si>
    <t>เพชรบุรี</t>
  </si>
  <si>
    <t>เข้าพรรษา</t>
  </si>
  <si>
    <t>เบี้ยยังชีพผู้ป่วยเอดส์</t>
  </si>
  <si>
    <t>รวม</t>
  </si>
  <si>
    <t>๑.  ยุทธศาสตร์การพัฒนาเป็นเมืองแห่งความผาสุข</t>
  </si>
  <si>
    <t>โครงการช่วยเหลือประชาชน</t>
  </si>
  <si>
    <t>(ชมรมผู้สูงอายุ)</t>
  </si>
  <si>
    <t>ยาเสพติด</t>
  </si>
  <si>
    <t>สนับสนุนกองทุนหลักประกัน</t>
  </si>
  <si>
    <t>สุขภาพระดับตำบล (สปสช.)</t>
  </si>
  <si>
    <t>โครงการคัดเลือกพ่อดีเด่น</t>
  </si>
  <si>
    <t>โครงการส่งเสริมอาชีพหลัก</t>
  </si>
  <si>
    <t>สูตรระยะสั้น</t>
  </si>
  <si>
    <t>โครงการจัดทำแผนพัฒนา</t>
  </si>
  <si>
    <t>รายจ่ายตามข้อผูกพัน</t>
  </si>
  <si>
    <t>โครงการจัดทำแผนชุมชน</t>
  </si>
  <si>
    <t>จำเป็นตามโครงการ</t>
  </si>
  <si>
    <t>บัญชีสรุปจำนวนโครงการและงบประมาณ</t>
  </si>
  <si>
    <t>ไข้เลือดออก</t>
  </si>
  <si>
    <t>สำมะโรง</t>
  </si>
  <si>
    <t>โครงการรณรงค์ป้องกัน</t>
  </si>
  <si>
    <t>โครงการรณรงค์ป้องกันโรค</t>
  </si>
  <si>
    <t>โครงการพัฒนาตำบล</t>
  </si>
  <si>
    <t>สาธารณะภัยภายในพื้นที่</t>
  </si>
  <si>
    <t>กองช่าง</t>
  </si>
  <si>
    <t>ตารางเมตร</t>
  </si>
  <si>
    <t>กองคลัง</t>
  </si>
  <si>
    <t>ค่าใช้จ่ายในการให้ความรู้</t>
  </si>
  <si>
    <t>เด็กเล็กฯ</t>
  </si>
  <si>
    <t>โครงการพัฒนาชุมชนตำบล</t>
  </si>
  <si>
    <t>โครงการคัดเลือกแม่ดีเด่น</t>
  </si>
  <si>
    <t>เบี้ยยังชีพผู้สูงอายุ</t>
  </si>
  <si>
    <t>เบี้ยยังชีพคนพิการ</t>
  </si>
  <si>
    <t>ยุทธศาสตร์/</t>
  </si>
  <si>
    <t>จำนวนโครงการ</t>
  </si>
  <si>
    <t>คิดเป็นร้อยละ</t>
  </si>
  <si>
    <t>จำนวน</t>
  </si>
  <si>
    <t>คิดเป็นร้อยละของ</t>
  </si>
  <si>
    <t>แนวทางการพัฒนา</t>
  </si>
  <si>
    <t>ที่ดำเนินการ</t>
  </si>
  <si>
    <t>ของโครงการทั้งหมด</t>
  </si>
  <si>
    <t>งบประมาณทั้งหมด</t>
  </si>
  <si>
    <t xml:space="preserve">     แผนงานสาธารณสุข</t>
  </si>
  <si>
    <t>โครงการ</t>
  </si>
  <si>
    <t>งบ</t>
  </si>
  <si>
    <t>หน่วยงาน</t>
  </si>
  <si>
    <t>กิจกรรมที่เกิดขึ้น</t>
  </si>
  <si>
    <t>ประมาณ</t>
  </si>
  <si>
    <t>ดำเนิน</t>
  </si>
  <si>
    <t>รับผิดชอบ</t>
  </si>
  <si>
    <t>จากโครงการ</t>
  </si>
  <si>
    <t>(บาท)</t>
  </si>
  <si>
    <t>การ</t>
  </si>
  <si>
    <t>หลัก</t>
  </si>
  <si>
    <t>ต.สำมะโรง</t>
  </si>
  <si>
    <t>สำนักปลัด</t>
  </si>
  <si>
    <t>พ.ศ. ๒๕๖๐</t>
  </si>
  <si>
    <t>พ.ศ.๒๕๖๑</t>
  </si>
  <si>
    <t>แผนการดำเนินงาน ประจำปีงบประมาณ พ.ศ. ๒๕๖๑</t>
  </si>
  <si>
    <t>แผนดำเนินงาน ประจำปีงบประมาณ พ.ศ.๒๕๖๑</t>
  </si>
  <si>
    <t xml:space="preserve">     ๑.๑  แนวทางการพัฒนาด้านสิ่งสาธารณูปโภคให้ครบถ้วน</t>
  </si>
  <si>
    <t xml:space="preserve">           แผนงานเคหะและชุมชน</t>
  </si>
  <si>
    <t>โครงการก่อสร้างถนนคอน</t>
  </si>
  <si>
    <t>กรีตเสริมเหล็กคลองชลประ</t>
  </si>
  <si>
    <t>ทานตอนเพรียง สายบ้าน</t>
  </si>
  <si>
    <t>นายสมใจ ตั้งจันวิมล ถึง</t>
  </si>
  <si>
    <t>สะพานทางเข้าลานตากข้าว</t>
  </si>
  <si>
    <t>กำนัน หมู่ที่ ๑</t>
  </si>
  <si>
    <t>ยาว ๕๔ ม. หนา ๐.๑๕ ม.</t>
  </si>
  <si>
    <t>ผิวจราจรกว้าง ๔ ม.</t>
  </si>
  <si>
    <t>หรือพื้นที่ไม่น้อยกว่า ๒๑๖</t>
  </si>
  <si>
    <t>ผิวจราจรกว้าง ๓.๕๐ ม.</t>
  </si>
  <si>
    <t>ยาว ๑๖๕ ม. หนา๐.๑๕ ม.</t>
  </si>
  <si>
    <t>หรือพื้นที่ไม่น้อยกว่า ๕๗๘</t>
  </si>
  <si>
    <r>
      <t>ช่วงที่ ๑</t>
    </r>
    <r>
      <rPr>
        <sz val="16"/>
        <color indexed="8"/>
        <rFont val="TH SarabunTHAI"/>
        <family val="2"/>
      </rPr>
      <t xml:space="preserve"> ถนนคสล.</t>
    </r>
  </si>
  <si>
    <r>
      <t>ช่วงที่ ๒</t>
    </r>
    <r>
      <rPr>
        <sz val="16"/>
        <color indexed="8"/>
        <rFont val="TH SarabunTHAI"/>
        <family val="2"/>
      </rPr>
      <t xml:space="preserve"> ถนนคสล.</t>
    </r>
  </si>
  <si>
    <t>หมู่ที่ 1</t>
  </si>
  <si>
    <t>กรีตเสริมเหล็กเลียบคลอง</t>
  </si>
  <si>
    <t>ทิ้งน้ำดี 23 เริ่มจากถนน</t>
  </si>
  <si>
    <t>คอนกรีตเสริมเหล็กหมู่ที่ 5</t>
  </si>
  <si>
    <t>ถึงถนนคอนกรีตเสริมเหล็ก</t>
  </si>
  <si>
    <t>หมู่ที่ 6</t>
  </si>
  <si>
    <t xml:space="preserve"> ก่อสร้างถนนคสล.</t>
  </si>
  <si>
    <t>ยาว512 ม. หนา๐.๑๕ ม.</t>
  </si>
  <si>
    <t xml:space="preserve">หรือพื้นที่ไม่น้อยกว่า </t>
  </si>
  <si>
    <t>2,048 ตารางเมตร</t>
  </si>
  <si>
    <t>อุดหนุนขยายเขตระบบ</t>
  </si>
  <si>
    <t xml:space="preserve">จำหน่ายไฟฟ้า หมู่ที่ 6 </t>
  </si>
  <si>
    <t xml:space="preserve">ต.สำมะโรง </t>
  </si>
  <si>
    <t>ติดตั้งหม้อแปลงระบบ</t>
  </si>
  <si>
    <t>3เฟส20,000-400/230</t>
  </si>
  <si>
    <t>โวลท์ ขนาด 100 กิโล</t>
  </si>
  <si>
    <t>โวลท์แอมป์ พร้อมปักเสา</t>
  </si>
  <si>
    <t>และติดตั้งอุปกรณ์ต่าง ๆ</t>
  </si>
  <si>
    <t>ม.6</t>
  </si>
  <si>
    <t>ม.6,5</t>
  </si>
  <si>
    <t>โครงการปรับปรุงซ่อมแซม</t>
  </si>
  <si>
    <t>ถนนคอนกรีตเหล็กภายใน</t>
  </si>
  <si>
    <t>หมู่บ้านซอยบ้านนายฉวี</t>
  </si>
  <si>
    <t>อดกลั้น ถึงซุ้มประตูวัดลาด</t>
  </si>
  <si>
    <t>โพธิ์ จำนวน 2 ช่วงหมู่ที่ 1</t>
  </si>
  <si>
    <r>
      <t>ช่วงที่ ๑</t>
    </r>
    <r>
      <rPr>
        <sz val="16"/>
        <color indexed="8"/>
        <rFont val="TH SarabunTHAI"/>
        <family val="2"/>
      </rPr>
      <t xml:space="preserve"> ถนนลาดยาง</t>
    </r>
  </si>
  <si>
    <t>ผิวจราจรกว้าง ๔-4.50 ม.</t>
  </si>
  <si>
    <t>ยาว 42 ม. หนา ๐.0๕ ม.</t>
  </si>
  <si>
    <t>หรือพื้นที่ไม่น้อยกว่า</t>
  </si>
  <si>
    <r>
      <t>ช่วงที่ ๒</t>
    </r>
    <r>
      <rPr>
        <sz val="16"/>
        <color indexed="8"/>
        <rFont val="TH SarabunTHAI"/>
        <family val="2"/>
      </rPr>
      <t xml:space="preserve"> ถนนลาดยาง</t>
    </r>
  </si>
  <si>
    <t>ผิวจราจรกว้าง4.70-5.70ม.</t>
  </si>
  <si>
    <t>ยาว 27 ม. หนา๐.0๕ ม.</t>
  </si>
  <si>
    <t>140.40 ตารางเมตร</t>
  </si>
  <si>
    <t>178.50 ตารางเมตร</t>
  </si>
  <si>
    <t xml:space="preserve">           แผนงานสร้างความเข้มแข็งของชุมชน</t>
  </si>
  <si>
    <t>เพื่อจ่ายเป็นค่าใช้จ่ายต่างๆ ตาม</t>
  </si>
  <si>
    <t>อาหาร</t>
  </si>
  <si>
    <t xml:space="preserve">ตามโครงการเช่นค่าน้ำดื่ม </t>
  </si>
  <si>
    <t xml:space="preserve">     ๑.2  แนวทางการพัฒนาสิ่งแวดล้อมให้ดี</t>
  </si>
  <si>
    <t xml:space="preserve">เพื่อจ่ายเป็นค่าใช้จ่ายต่างๆ </t>
  </si>
  <si>
    <t>ตามโครงการ ค่าจ้าง</t>
  </si>
  <si>
    <t>แรงงาน ค่าวัสดุ อุปกรณ์</t>
  </si>
  <si>
    <t>น้ำมัน ฯลฯ</t>
  </si>
  <si>
    <t>แผนงานสาธารณสุข</t>
  </si>
  <si>
    <t>โครงการรณรงค์คัดแยกขยะ</t>
  </si>
  <si>
    <t>กำจัดขยะ (ลดขยะต้นทาง)</t>
  </si>
  <si>
    <t>ตามโครงการเช่นค่า</t>
  </si>
  <si>
    <t>วิทยากร ค่าวัสดุอุปกรณ์</t>
  </si>
  <si>
    <t xml:space="preserve">     ๑.3  แนวทางการพัฒนาสังคมให้งาม</t>
  </si>
  <si>
    <t xml:space="preserve">           แผนงานการศึกษา</t>
  </si>
  <si>
    <t>โครงการอบรมส่งเสริมพัฒนา</t>
  </si>
  <si>
    <t>ศักยภาพเด็กและเยาวชน</t>
  </si>
  <si>
    <t>ตามโครงการ ค่าวิทยากร</t>
  </si>
  <si>
    <t>ค่าวัสดุ อุปกรณ์ ฯลฯ</t>
  </si>
  <si>
    <t>กองการศึกษา</t>
  </si>
  <si>
    <t>โครงการสนับสนุนการป้อง</t>
  </si>
  <si>
    <t>กันปัญหายาเสพติดในโรง</t>
  </si>
  <si>
    <t>เรียนวัดลาดโพธิ์ฯ</t>
  </si>
  <si>
    <t>เพื่อจ่ายเป็นค่าใช้จ่ายต่าง ๆ</t>
  </si>
  <si>
    <t>ตามโครงการ เช่น ค่าวัสดุ</t>
  </si>
  <si>
    <t>อุปกรณ์ในการรณรงค์ฯ</t>
  </si>
  <si>
    <t>โรงเรียนวัด</t>
  </si>
  <si>
    <t>ลาดโพธิ์ฯ</t>
  </si>
  <si>
    <t>ค่าใช้จ่ายในการพัฒนาครู</t>
  </si>
  <si>
    <t>ผู้ดูแลเด็กของศูนย์พัฒนา</t>
  </si>
  <si>
    <t>เด็กเล็ก</t>
  </si>
  <si>
    <t>เพื่อจ่ายเป็นค่าใช้จ่ายใน</t>
  </si>
  <si>
    <t>การเดินทางไปราชการ</t>
  </si>
  <si>
    <t>ค่าพาหนะ ค่าเช่าที่พัก</t>
  </si>
  <si>
    <t>ฯลฯ</t>
  </si>
  <si>
    <t>แผนงานงบกลาง</t>
  </si>
  <si>
    <t>ช่วยเหลือผู้สูงอายุในตำบล</t>
  </si>
  <si>
    <t>สำมะโรงจำนวน 401 คน</t>
  </si>
  <si>
    <t>สำมะโรงจำนวน 41 คน</t>
  </si>
  <si>
    <t>สำมะโรงจำนวน 5 คน</t>
  </si>
  <si>
    <t>แผนงานสังคมสงเคราะห์</t>
  </si>
  <si>
    <t>กิจกรรมรับขวัญหลานเกิด</t>
  </si>
  <si>
    <t>ช่วยเหลือผู้ประสบภัย</t>
  </si>
  <si>
    <t>สาธารณภัย</t>
  </si>
  <si>
    <t>ช่วยเหลือครอบครัวเด็ก</t>
  </si>
  <si>
    <t>แรกเกิดที่พ่อแม่มีฐานะ</t>
  </si>
  <si>
    <t>ยากจนหรือมีรายได้น้อย</t>
  </si>
  <si>
    <t>และช่วยเหลือผู้ประสบ</t>
  </si>
  <si>
    <t>โครงการส่งเสริมผู้สูงอายุ</t>
  </si>
  <si>
    <t>เป็นค่าจัดกิจกรรมของผู้</t>
  </si>
  <si>
    <t xml:space="preserve">สูงอายุ ค่าอาหาร </t>
  </si>
  <si>
    <t>ค่าวิทยากร ฯลฯ</t>
  </si>
  <si>
    <t>แผนงานบริหารงานทั่วไป</t>
  </si>
  <si>
    <t>อุดหนุนโครงการเพิ่ม</t>
  </si>
  <si>
    <t>ประสิทธิภาพศูนย์ข้อมูล</t>
  </si>
  <si>
    <t>ข่าวสารการจัดซื้อจัดจ้าง ฯ</t>
  </si>
  <si>
    <t>เพื่ออุดหนุนศูนย์ข้อมูลข่าว</t>
  </si>
  <si>
    <t>สารท้องถิ่นระดับอำเภอ</t>
  </si>
  <si>
    <t>อบต.ธงชัย</t>
  </si>
  <si>
    <t xml:space="preserve">     ๑.4  แนวทางการพัฒนาด้านสาธารณสุขให้เข้มแข็ง</t>
  </si>
  <si>
    <t>ปัญหายาเสพติด</t>
  </si>
  <si>
    <t>เป็นค่าใช้จ่ายตามโครงการ</t>
  </si>
  <si>
    <t>รณรงค์ป้องกันปัญหา</t>
  </si>
  <si>
    <t>สำหรับจ่ายเป็นค่า</t>
  </si>
  <si>
    <t>ป้องกันโรคไข้เลือดออก</t>
  </si>
  <si>
    <t>กิจกรรมควบคุมและ</t>
  </si>
  <si>
    <t>พิษสุนัขบ้า</t>
  </si>
  <si>
    <t>สำหรับจายเป็นค่า</t>
  </si>
  <si>
    <t>ป้องกันโรคพิษสุนัขบ้า</t>
  </si>
  <si>
    <t>เพื่อสนับสนุนกองทุนหลัก</t>
  </si>
  <si>
    <t>ประกันสุขภาพระดับ</t>
  </si>
  <si>
    <t>ตำบล (สปสช.)</t>
  </si>
  <si>
    <t>อุดหนุนค่าดำเนินงานในการ</t>
  </si>
  <si>
    <t>พัฒนางานสาธารณสุขมูล</t>
  </si>
  <si>
    <t>ฐานในพื้นที่ตำบลสำมะโรง</t>
  </si>
  <si>
    <t>สำหรับจ่ายเป็นค่าดำเนิน</t>
  </si>
  <si>
    <t>งานในการพัฒนางาน</t>
  </si>
  <si>
    <t>สาธารณสุขมูลฐาน</t>
  </si>
  <si>
    <t>แผนงานการศาสนาวัฒนธรรมและนันทนาการ</t>
  </si>
  <si>
    <t>โครงการแข่งขันกีฬาตำบล</t>
  </si>
  <si>
    <t>สำหรับจ่ายเป็นค่าใช้จ่าย</t>
  </si>
  <si>
    <t>ในการดำเนินการโครงการ</t>
  </si>
  <si>
    <t>แข่งขันกีฬาตำบล</t>
  </si>
  <si>
    <t>ลานวัดลาด</t>
  </si>
  <si>
    <t>โพธิ์และโรง</t>
  </si>
  <si>
    <t>เรียนวัดลาด</t>
  </si>
  <si>
    <t>โพธิ์ฯ</t>
  </si>
  <si>
    <t>โครงการอุปกรณ์กีฬาตำบล</t>
  </si>
  <si>
    <t>ในการจัดซื้ออุปกรณ์กีฬา</t>
  </si>
  <si>
    <t>ให้กับทุกหมู่บ้านในตำบล</t>
  </si>
  <si>
    <t>โครงการประเพณีลอยกระทง</t>
  </si>
  <si>
    <t>2.  ยุทธศาสตร์การมีวิถีชีวิตไทย</t>
  </si>
  <si>
    <t xml:space="preserve">     2.1  แนวทางการพัฒนาการอนุรักษ์ ขนบธรรมเนียมประเพณี</t>
  </si>
  <si>
    <t>ในการจัดงาน เช่น ค่าน้ำ</t>
  </si>
  <si>
    <t>ดื่ม น้ำแข็ง อาหาร วัสดุ</t>
  </si>
  <si>
    <t>โครงการประเพณีสงกรานต์</t>
  </si>
  <si>
    <t>อุดหนุนอำเภอเมืองเพชรบุรี</t>
  </si>
  <si>
    <t>อุดหนุนในโครงการจัดงาน</t>
  </si>
  <si>
    <t>พระนครคีรี-เมืองเพชร</t>
  </si>
  <si>
    <t>ที่ว่าการ</t>
  </si>
  <si>
    <t>อำเภอเมือง</t>
  </si>
  <si>
    <t>โครงการประเพณีแห่เทียน</t>
  </si>
  <si>
    <t xml:space="preserve">ในการดำเนินการเช่น </t>
  </si>
  <si>
    <t>ค่าน้ำ ค่าอาหาร วัสดุต่างๆ</t>
  </si>
  <si>
    <t>ครั้งที่๓๒ ประจำปี ๒๕๖๑</t>
  </si>
  <si>
    <t>3.  ยุทธศาสตร์การพัฒนาความรักความสามัคคี</t>
  </si>
  <si>
    <t xml:space="preserve">     3.1  แนวทางการพัฒนาประชาชนมีความรักความสามัคคีในการทำงานและพัฒนาแบบมีส่วนร่วม</t>
  </si>
  <si>
    <t>แผนงานสร้างความเข้มแข็งของชุมชน</t>
  </si>
  <si>
    <t xml:space="preserve">เพื่อใช้เป็นค่าอาหารว่าง </t>
  </si>
  <si>
    <t>น้ำดื่ม ค่าถ่ายเอกสารและ</t>
  </si>
  <si>
    <t>ค่าใช้จ่ายที่</t>
  </si>
  <si>
    <t>อบต.</t>
  </si>
  <si>
    <t>ค่าใช้จ่ายในการจ้างเหมา</t>
  </si>
  <si>
    <t>จัดทำวารสารสัมพันธ์</t>
  </si>
  <si>
    <t>ท้องถิ่นสี่ปีและแผนเพิ่มเติม</t>
  </si>
  <si>
    <t>และปรับปรุงแผนพัฒนา</t>
  </si>
  <si>
    <t>ท้องถิ่นสี่ปี</t>
  </si>
  <si>
    <t>ประชาคม ประชุมคณะ</t>
  </si>
  <si>
    <t>กรรมการสนับสนุน</t>
  </si>
  <si>
    <t>พัฒนาแผนฯประชุมสภาฯ</t>
  </si>
  <si>
    <t>ประชุมคณะกรรมการ</t>
  </si>
  <si>
    <t xml:space="preserve">ค่าถ่ายเอกสาร ค่าเย็บเล่ม </t>
  </si>
  <si>
    <t>ค่าเข้าเล่ม ค่าเครื่องดื่ม</t>
  </si>
  <si>
    <t xml:space="preserve"> อาหารว่างฯลฯ</t>
  </si>
  <si>
    <t>โครงการอบรมเพื่อส่งเสริม</t>
  </si>
  <si>
    <t>พัฒนาศักยภาพผู้นำท้องถิ่น</t>
  </si>
  <si>
    <t>และพนักงานส่วนท้องถิ่น</t>
  </si>
  <si>
    <t>และศึกษาดูงานนอกสถานที่</t>
  </si>
  <si>
    <t>ค่าใช้จ่ายในการจัดโครง</t>
  </si>
  <si>
    <t xml:space="preserve">การ เช่น ค่าเช่ารถ </t>
  </si>
  <si>
    <t>ค่าวิทยากร ค่าอาหาร</t>
  </si>
  <si>
    <t xml:space="preserve">วัสดุอุปกรณ์ต่างๆ </t>
  </si>
  <si>
    <t>แผนงานการรักษาความสงบภายใน</t>
  </si>
  <si>
    <t>โครงการฝึกอบรมและทบ</t>
  </si>
  <si>
    <t>ทวนแผนป้องกันภัยฝ่าย</t>
  </si>
  <si>
    <t>พลเรือน (อปพร.)ประจำปี</t>
  </si>
  <si>
    <t>ค่าจัดฝึกอบรมซักซ้อม</t>
  </si>
  <si>
    <t>แผนป้องกันภัยฝ่ายพล</t>
  </si>
  <si>
    <t>เรือน ค่าวัสดุ อุปกรณ์</t>
  </si>
  <si>
    <t>ค่าบำรุงรักษาซ่อมแซม</t>
  </si>
  <si>
    <t>เพื่อจ่ายเป็นค่าบำรุง</t>
  </si>
  <si>
    <t>ซ่อมแซมเครื่องใช้ไฟฟ้า</t>
  </si>
  <si>
    <t xml:space="preserve"> เช่น แอร์ ฯลฯ</t>
  </si>
  <si>
    <t>ค่าใช้จ่ายในการดำเนิน</t>
  </si>
  <si>
    <t>การจัดการเลือกตั้ง เช่น</t>
  </si>
  <si>
    <t xml:space="preserve">ค่าวัสดุ อุปกรณ์ </t>
  </si>
  <si>
    <t>ค่าตอบแทน ฯลฯ</t>
  </si>
  <si>
    <t>จัดซื้อเก้าอี้พลาสติก</t>
  </si>
  <si>
    <t>ค่าใช้จ่ายในการจัดซื้อ</t>
  </si>
  <si>
    <t>เก้าอี้พลาสติก จำนวน</t>
  </si>
  <si>
    <t>๒๐๐ ตัว</t>
  </si>
  <si>
    <t>ค่าเช่าพื้นที่ลงเว็บไซต์ อบต.</t>
  </si>
  <si>
    <t>จำนวน ๑ เว็บไซต์</t>
  </si>
  <si>
    <t>จ้างเหมาบริการทำความ</t>
  </si>
  <si>
    <t>สะอาดอาคารที่ทำการ</t>
  </si>
  <si>
    <t>จำนวน ๑ อัตรา</t>
  </si>
  <si>
    <t>จ้างเหมาบริการรักษาความ</t>
  </si>
  <si>
    <t>ปลอดภัยสถานที่ราชการ</t>
  </si>
  <si>
    <t>จ้างเหมาขับรถยนต์</t>
  </si>
  <si>
    <t>โครงการจัดทำแผนที่ภาษี</t>
  </si>
  <si>
    <t>และทะเบียนทรัพย์สิน</t>
  </si>
  <si>
    <t>จัดทำแผนที่ภาษีและทะ</t>
  </si>
  <si>
    <t>เบียนทรัพย์สินและค่า</t>
  </si>
  <si>
    <t>ใช้จ่ายอื่น ๆ ที่เกี่ยวข้อง</t>
  </si>
  <si>
    <t>เกี่ยวกับการเสียภาษีให้กับ</t>
  </si>
  <si>
    <t>ประชาชนทราบ</t>
  </si>
  <si>
    <t>แผนงานการศึกษา</t>
  </si>
  <si>
    <t>จัดซื้อตู้เหล็กเก็บเอกสาร</t>
  </si>
  <si>
    <t>ตู้เหล็กขนาด ๒ บาน</t>
  </si>
  <si>
    <t>(มอก.) จำนวน ๑ ตู้</t>
  </si>
  <si>
    <t>รถยนต์ส่วนกลาง</t>
  </si>
  <si>
    <t>จัดซื้อรถบรรทุก(ดีเซล)</t>
  </si>
  <si>
    <t>จำนวน ๑ คันขนาด ๑ ตัน</t>
  </si>
  <si>
    <t>ปริมาตรกระบอกสูบไม่ต่ำ</t>
  </si>
  <si>
    <t>กว่า ๒,๐๐๐ ซีซี ขับเคลื่อน</t>
  </si>
  <si>
    <t>๒ ล้อ แบบดับเบิ้ลแค็บ</t>
  </si>
  <si>
    <t>แผนงานการพาณิชย์</t>
  </si>
  <si>
    <t>เครื่องสูบน้ำแบบหอยโข่ง</t>
  </si>
  <si>
    <t>มอเตอร์ไฟฟ้า</t>
  </si>
  <si>
    <t>เครื่องสูบน้ำที่สามารถสูบ</t>
  </si>
  <si>
    <t>น้ำได้ ๑,๑๓๐ ลิตร/นาที</t>
  </si>
  <si>
    <t>โครงการจัดกิจกรรม ๕</t>
  </si>
  <si>
    <t>เพื่อเป็นค่าใช้จ่ายในการ</t>
  </si>
  <si>
    <t>จัดกิจกรรม ๕ ธันวาคม</t>
  </si>
  <si>
    <t>โครงการจัดกิจกรรม ๑๒</t>
  </si>
  <si>
    <t>สิงหาคม</t>
  </si>
  <si>
    <t>จัดกิจกรรม ๑๒ สิงหาคม</t>
  </si>
  <si>
    <t>งบประมาณรายจ่ายประ</t>
  </si>
  <si>
    <t>จำปีและข้อบัญญัติงบประ</t>
  </si>
  <si>
    <t>มาณเพิ่มเติมระหว่างปี</t>
  </si>
  <si>
    <t>ภาษี</t>
  </si>
  <si>
    <t>๔.  ยุทธศาสตร์การพัฒนาประชาชนมั่งมีอย่างพอเพียงและยั่งยืน</t>
  </si>
  <si>
    <t xml:space="preserve">     ๔.1  แนวทางการพัฒนาและส่งเสริมความมั่งมีด้านความรู้ให้กับประชาชนอย่างพอเพียงและยั่งยืน</t>
  </si>
  <si>
    <t>โครงการอบรมส่งเสริม</t>
  </si>
  <si>
    <t>ทักษะทางภาษา</t>
  </si>
  <si>
    <t>การอบรม เช่น ค่าวัสดุ</t>
  </si>
  <si>
    <t xml:space="preserve">อุปกรณ์ ค่าวิทยากร </t>
  </si>
  <si>
    <t>โครงการหนังสือพิมพ์</t>
  </si>
  <si>
    <t>หมู่บ้าน</t>
  </si>
  <si>
    <t>การจัดซื้อหนังสือพิมพ์ให้</t>
  </si>
  <si>
    <t>กับหมู่บ้านในพื้นที่</t>
  </si>
  <si>
    <t>โครงการวันเด็กแห่งชาติ</t>
  </si>
  <si>
    <t>วันเด็กแห่งชาติ</t>
  </si>
  <si>
    <t>ในการจัดงาน</t>
  </si>
  <si>
    <t>เพื่อจ่ายเป็นค่าใช้จ่าย</t>
  </si>
  <si>
    <t>การคัดเลือกพ่อดีเด่น เช่น</t>
  </si>
  <si>
    <t>ค่าของที่ระลึก ใบประกาศ</t>
  </si>
  <si>
    <t>จ่ายการบริหารสถานศึกษา</t>
  </si>
  <si>
    <t>ค่าอาหารกลางวันสำหรับ</t>
  </si>
  <si>
    <t>เด็กศูนย์พัฒนาเด็กเล็ก</t>
  </si>
  <si>
    <t>ศูนย์พัฒนา</t>
  </si>
  <si>
    <t>จัดการเรียนการสอน(ราย</t>
  </si>
  <si>
    <t>หัว) ศูนย์พัฒนาเด็กเล็กฯ</t>
  </si>
  <si>
    <t>เพื่อจ่ายเป็นค่าใช้จ่ายการ</t>
  </si>
  <si>
    <t>เรียนการสอนของศูนย์</t>
  </si>
  <si>
    <t>พัฒนาเด็กเล็กฯ</t>
  </si>
  <si>
    <t>อาหารเสริม(นม)</t>
  </si>
  <si>
    <t>สำหรับเด็กนักเรียนวัด</t>
  </si>
  <si>
    <t>สำหรับเด็กศูนย์พัฒนาเด็ก</t>
  </si>
  <si>
    <t>เล็กบ้านลาดโพธิ์</t>
  </si>
  <si>
    <t>อุดหนุนค่าอาหารกลางวัน</t>
  </si>
  <si>
    <t>โรงเรียนวัดลาดโพธิ์ฯ</t>
  </si>
  <si>
    <t>ในโครงการเช่นค่าวิทยากร</t>
  </si>
  <si>
    <t>ค่าวัสดุอุปกรณ์ ฯลฯ</t>
  </si>
  <si>
    <t xml:space="preserve">     ๔.๒  แนวทางการพัฒนาและส่งเสริมความมั่งมีด้านเศรษฐกิจให้กับประชาชนอย่างพอเพียงและยั่งยืน</t>
  </si>
  <si>
    <t>โครงการศูนย์ถ่ายทอด</t>
  </si>
  <si>
    <t>เทคโนโลยีการเกษตรประ</t>
  </si>
  <si>
    <t>จำตำบลสำมะโรง</t>
  </si>
  <si>
    <t>สำหรับจ่ายเป็นค่าวัสดุ</t>
  </si>
  <si>
    <t>อุปกรณ์และค่าใช้จ่ายที่</t>
  </si>
  <si>
    <t>เกี่ยวข้อง</t>
  </si>
  <si>
    <t>แผนงานการเกษตร</t>
  </si>
  <si>
    <t>โครงการอบรมอาชีพระยะ</t>
  </si>
  <si>
    <t>สั้นแก่กลุ่มสตรีแม่บ้าน</t>
  </si>
  <si>
    <t>อุปกรณ์ ค่าวิทยากร ฯลฯ</t>
  </si>
  <si>
    <t>ยกเลิกด้วยระบบจัดซื้อจัดจ้างฯ</t>
  </si>
  <si>
    <t>ค่าใช้จ่ายที่จำเป็น</t>
  </si>
  <si>
    <t xml:space="preserve">     แผนงานเคหะและชุมชน</t>
  </si>
  <si>
    <t xml:space="preserve">    ๑.๑  แนวทางการพัฒนาด้านสิ่งสาธารณูปโภคให้ครบถ้วน</t>
  </si>
  <si>
    <t xml:space="preserve">    ๑.๒  แนวทางการพัฒนาสิ่งแวดล้อมให้ดี</t>
  </si>
  <si>
    <t xml:space="preserve">     แผนงานสร้างความเข้มแข็งของชุมชน</t>
  </si>
  <si>
    <t xml:space="preserve">    ๑.๓  แนวทางการพัฒนาสังคมให้งาม</t>
  </si>
  <si>
    <t xml:space="preserve">     แผนงานการศึกษา</t>
  </si>
  <si>
    <t xml:space="preserve">     แผนงานงบกลาง</t>
  </si>
  <si>
    <t xml:space="preserve">     แผนงานสังคมสงเคราะห์</t>
  </si>
  <si>
    <t xml:space="preserve">     แผนงานบริหารงานทั่วไป</t>
  </si>
  <si>
    <t xml:space="preserve">    ๑.๔  แนวทางการพัฒนาด้านสาธารณสุขให้เข้มแข็ง</t>
  </si>
  <si>
    <t xml:space="preserve">     แผนงานการศาสนาวัฒนธรรมและนันทนาการ</t>
  </si>
  <si>
    <t>๒.  ยุทธศาสตร์การมีวิถีชีวิตไทย</t>
  </si>
  <si>
    <t xml:space="preserve">    ๒.๑  แนวทางการพัฒนาการอนุรักษ์ ขนบธรรมเนียมฯ</t>
  </si>
  <si>
    <t>๓.  ยุทธศาสตร์การพัฒนาความรักความสามัคคี</t>
  </si>
  <si>
    <t xml:space="preserve">     ๓.๑ แนวทางการพัฒนาประชาชนมีความรักความสามัคคีฯ</t>
  </si>
  <si>
    <t xml:space="preserve">     แผนงานการรักษาความสงบภายใน</t>
  </si>
  <si>
    <t xml:space="preserve">     แผนงานการพาณิชย์</t>
  </si>
  <si>
    <t>๔.  ยุทธศาสตร์การพัฒนาประชาชนมั่งมีอย่างพอเพียงและ</t>
  </si>
  <si>
    <t>ยั่งยืน</t>
  </si>
  <si>
    <t xml:space="preserve">    ๔.๑  แนวทางการพัฒนาและส่งเสริมความมั่งมีด้านความรู้</t>
  </si>
  <si>
    <t xml:space="preserve">    ๔.๒  แนวทางการพัฒนาและส่งเสริมความมั่งมีด้าน</t>
  </si>
  <si>
    <t>เศรษฐกิจให้กับประชาชนอย่างพอเพียงและยั่งยืน</t>
  </si>
  <si>
    <t xml:space="preserve">      แผนงานการเกษตร</t>
  </si>
  <si>
    <t xml:space="preserve">      แผนงานสร้างความเข้มแข็งของชุมชน</t>
  </si>
  <si>
    <t>รวมทั้งสิ้น</t>
  </si>
  <si>
    <t>(ค่าบริการโทรคมนาคม)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</si>
</sst>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"/>
    <numFmt numFmtId="188" formatCode="[$-D000000]#,##0"/>
    <numFmt numFmtId="189" formatCode="_-* #,##0.0_-;\-* #,##0.0_-;_-* &quot;-&quot;??_-;_-@_-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0000000_-;\-* #,##0.00000000_-;_-* &quot;-&quot;??_-;_-@_-"/>
    <numFmt numFmtId="197" formatCode="_-* #,##0.000000000_-;\-* #,##0.000000000_-;_-* &quot;-&quot;??_-;_-@_-"/>
    <numFmt numFmtId="198" formatCode="_-* #,##0.0000000000_-;\-* #,##0.0000000000_-;_-* &quot;-&quot;??_-;_-@_-"/>
    <numFmt numFmtId="199" formatCode="_-* #,##0.00000000000_-;\-* #,##0.00000000000_-;_-* &quot;-&quot;??_-;_-@_-"/>
    <numFmt numFmtId="200" formatCode="_-* #,##0.000000000000_-;\-* #,##0.000000000000_-;_-* &quot;-&quot;??_-;_-@_-"/>
    <numFmt numFmtId="201" formatCode="_-* #,##0.0000000000000_-;\-* #,##0.0000000000000_-;_-* &quot;-&quot;??_-;_-@_-"/>
    <numFmt numFmtId="202" formatCode="_-* #,##0.00000000000000_-;\-* #,##0.00000000000000_-;_-* &quot;-&quot;??_-;_-@_-"/>
    <numFmt numFmtId="203" formatCode="_-* #,##0.000000000000000_-;\-* #,##0.000000000000000_-;_-* &quot;-&quot;??_-;_-@_-"/>
    <numFmt numFmtId="204" formatCode="_-* #,##0.0000000000000000_-;\-* #,##0.0000000000000000_-;_-* &quot;-&quot;??_-;_-@_-"/>
    <numFmt numFmtId="205" formatCode="_-* #,##0.00000000000000000_-;\-* #,##0.00000000000000000_-;_-* &quot;-&quot;??_-;_-@_-"/>
    <numFmt numFmtId="206" formatCode="_-* #,##0.000000000000000000_-;\-* #,##0.000000000000000000_-;_-* &quot;-&quot;??_-;_-@_-"/>
    <numFmt numFmtId="207" formatCode="_-* #,##0.0000000000000000000_-;\-* #,##0.0000000000000000000_-;_-* &quot;-&quot;??_-;_-@_-"/>
    <numFmt numFmtId="208" formatCode="_-* #,##0.00000000000000000000_-;\-* #,##0.00000000000000000000_-;_-* &quot;-&quot;??_-;_-@_-"/>
    <numFmt numFmtId="209" formatCode="_-* #,##0.000000000000000000000_-;\-* #,##0.000000000000000000000_-;_-* &quot;-&quot;??_-;_-@_-"/>
    <numFmt numFmtId="210" formatCode="_-* #,##0.0000000000000000000000_-;\-* #,##0.0000000000000000000000_-;_-* &quot;-&quot;??_-;_-@_-"/>
    <numFmt numFmtId="211" formatCode="_-* #,##0.00000000000000000000000_-;\-* #,##0.00000000000000000000000_-;_-* &quot;-&quot;??_-;_-@_-"/>
    <numFmt numFmtId="212" formatCode="_-* #,##0.000000000000000000000000_-;\-* #,##0.000000000000000000000000_-;_-* &quot;-&quot;??_-;_-@_-"/>
    <numFmt numFmtId="213" formatCode="_-* #,##0.0000000000000000000000000_-;\-* #,##0.0000000000000000000000000_-;_-* &quot;-&quot;??_-;_-@_-"/>
    <numFmt numFmtId="214" formatCode="_-* #,##0.00000000000000000000000000_-;\-* #,##0.00000000000000000000000000_-;_-* &quot;-&quot;??_-;_-@_-"/>
    <numFmt numFmtId="215" formatCode="_-* #,##0.000000000000000000000000000_-;\-* #,##0.000000000000000000000000000_-;_-* &quot;-&quot;??_-;_-@_-"/>
    <numFmt numFmtId="216" formatCode="_-* #,##0.0000000000000000000000000000_-;\-* #,##0.0000000000000000000000000000_-;_-* &quot;-&quot;??_-;_-@_-"/>
    <numFmt numFmtId="217" formatCode="_-* #,##0.00000000000000000000000000000_-;\-* #,##0.00000000000000000000000000000_-;_-* &quot;-&quot;??_-;_-@_-"/>
    <numFmt numFmtId="218" formatCode="_-* #,##0.000000000000000000000000000000_-;\-* #,##0.000000000000000000000000000000_-;_-* &quot;-&quot;??_-;_-@_-"/>
    <numFmt numFmtId="219" formatCode="_-* #,##0.0000000000000000000000000000000_-;\-* #,##0.0000000000000000000000000000000_-;_-* &quot;-&quot;??_-;_-@_-"/>
    <numFmt numFmtId="220" formatCode="_-* #,##0.00000000000000000000000000000000_-;\-* #,##0.00000000000000000000000000000000_-;_-* &quot;-&quot;??_-;_-@_-"/>
    <numFmt numFmtId="221" formatCode="_-* #,##0.000000000000000000000000000000000_-;\-* #,##0.000000000000000000000000000000000_-;_-* &quot;-&quot;??_-;_-@_-"/>
    <numFmt numFmtId="222" formatCode="_-* #,##0.0000000000000000000000000000000000_-;\-* #,##0.0000000000000000000000000000000000_-;_-* &quot;-&quot;??_-;_-@_-"/>
    <numFmt numFmtId="223" formatCode="_-* #,##0.00000000000000000000000000000000000_-;\-* #,##0.00000000000000000000000000000000000_-;_-* &quot;-&quot;??_-;_-@_-"/>
    <numFmt numFmtId="224" formatCode="_-* #,##0.000000000000000000000000000000000000_-;\-* #,##0.000000000000000000000000000000000000_-;_-* &quot;-&quot;??_-;_-@_-"/>
    <numFmt numFmtId="225" formatCode="_-* #,##0.0000000000000000000000000000000000000_-;\-* #,##0.0000000000000000000000000000000000000_-;_-* &quot;-&quot;??_-;_-@_-"/>
    <numFmt numFmtId="226" formatCode="_-* #,##0.00000000000000000000000000000000000000_-;\-* #,##0.00000000000000000000000000000000000000_-;_-* &quot;-&quot;??_-;_-@_-"/>
    <numFmt numFmtId="227" formatCode="_-* #,##0.000000000000000000000000000000000000000_-;\-* #,##0.000000000000000000000000000000000000000_-;_-* &quot;-&quot;??_-;_-@_-"/>
    <numFmt numFmtId="228" formatCode="#,##0.00_ ;\-#,##0.00\ "/>
    <numFmt numFmtId="229" formatCode="#,##0.0_ ;\-#,##0.0\ "/>
    <numFmt numFmtId="230" formatCode="#,##0_ ;\-#,##0\ "/>
  </numFmts>
  <fonts count="50">
    <font>
      <sz val="10"/>
      <name val="Arial"/>
      <family val="0"/>
    </font>
    <font>
      <sz val="16"/>
      <name val="TH SarabunPSK"/>
      <family val="2"/>
    </font>
    <font>
      <sz val="16"/>
      <color indexed="8"/>
      <name val="TH SarabunTHAI"/>
      <family val="2"/>
    </font>
    <font>
      <sz val="16"/>
      <name val="TH SarabunTHAI"/>
      <family val="2"/>
    </font>
    <font>
      <sz val="15"/>
      <name val="TH SarabunTHAI"/>
      <family val="2"/>
    </font>
    <font>
      <sz val="16"/>
      <color indexed="9"/>
      <name val="TH SarabunTHAI"/>
      <family val="2"/>
    </font>
    <font>
      <b/>
      <sz val="16"/>
      <color indexed="52"/>
      <name val="TH SarabunTHAI"/>
      <family val="2"/>
    </font>
    <font>
      <sz val="16"/>
      <color indexed="10"/>
      <name val="TH SarabunTHAI"/>
      <family val="2"/>
    </font>
    <font>
      <i/>
      <sz val="16"/>
      <color indexed="23"/>
      <name val="TH SarabunTHAI"/>
      <family val="2"/>
    </font>
    <font>
      <b/>
      <sz val="18"/>
      <color indexed="56"/>
      <name val="Tahoma"/>
      <family val="2"/>
    </font>
    <font>
      <b/>
      <sz val="16"/>
      <color indexed="9"/>
      <name val="TH SarabunTHAI"/>
      <family val="2"/>
    </font>
    <font>
      <sz val="16"/>
      <color indexed="52"/>
      <name val="TH SarabunTHAI"/>
      <family val="2"/>
    </font>
    <font>
      <sz val="16"/>
      <color indexed="17"/>
      <name val="TH SarabunTHAI"/>
      <family val="2"/>
    </font>
    <font>
      <sz val="16"/>
      <color indexed="62"/>
      <name val="TH SarabunTHAI"/>
      <family val="2"/>
    </font>
    <font>
      <sz val="16"/>
      <color indexed="60"/>
      <name val="TH SarabunTHAI"/>
      <family val="2"/>
    </font>
    <font>
      <b/>
      <sz val="16"/>
      <color indexed="8"/>
      <name val="TH SarabunTHAI"/>
      <family val="2"/>
    </font>
    <font>
      <sz val="16"/>
      <color indexed="20"/>
      <name val="TH SarabunTHAI"/>
      <family val="2"/>
    </font>
    <font>
      <b/>
      <sz val="16"/>
      <color indexed="63"/>
      <name val="TH SarabunTHAI"/>
      <family val="2"/>
    </font>
    <font>
      <b/>
      <sz val="15"/>
      <color indexed="56"/>
      <name val="TH SarabunTHAI"/>
      <family val="2"/>
    </font>
    <font>
      <b/>
      <sz val="13"/>
      <color indexed="56"/>
      <name val="TH SarabunTHAI"/>
      <family val="2"/>
    </font>
    <font>
      <b/>
      <sz val="11"/>
      <color indexed="56"/>
      <name val="TH SarabunTHAI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THAI"/>
      <family val="2"/>
    </font>
    <font>
      <u val="single"/>
      <sz val="16"/>
      <color indexed="8"/>
      <name val="TH SarabunTHAI"/>
      <family val="2"/>
    </font>
    <font>
      <sz val="15"/>
      <color indexed="8"/>
      <name val="TH SarabunTHAI"/>
      <family val="2"/>
    </font>
    <font>
      <b/>
      <sz val="16"/>
      <color indexed="8"/>
      <name val="TH SarabunPSK"/>
      <family val="2"/>
    </font>
    <font>
      <sz val="16"/>
      <color theme="1"/>
      <name val="TH SarabunTHAI"/>
      <family val="2"/>
    </font>
    <font>
      <sz val="16"/>
      <color theme="0"/>
      <name val="TH SarabunTHAI"/>
      <family val="2"/>
    </font>
    <font>
      <b/>
      <sz val="16"/>
      <color rgb="FFFA7D00"/>
      <name val="TH SarabunTHAI"/>
      <family val="2"/>
    </font>
    <font>
      <sz val="16"/>
      <color rgb="FFFF0000"/>
      <name val="TH SarabunTHAI"/>
      <family val="2"/>
    </font>
    <font>
      <i/>
      <sz val="16"/>
      <color rgb="FF7F7F7F"/>
      <name val="TH SarabunTHAI"/>
      <family val="2"/>
    </font>
    <font>
      <b/>
      <sz val="18"/>
      <color theme="3"/>
      <name val="Cambria"/>
      <family val="2"/>
    </font>
    <font>
      <b/>
      <sz val="16"/>
      <color theme="0"/>
      <name val="TH SarabunTHAI"/>
      <family val="2"/>
    </font>
    <font>
      <sz val="16"/>
      <color rgb="FFFA7D00"/>
      <name val="TH SarabunTHAI"/>
      <family val="2"/>
    </font>
    <font>
      <sz val="16"/>
      <color rgb="FF006100"/>
      <name val="TH SarabunTHAI"/>
      <family val="2"/>
    </font>
    <font>
      <sz val="16"/>
      <color rgb="FF3F3F76"/>
      <name val="TH SarabunTHAI"/>
      <family val="2"/>
    </font>
    <font>
      <sz val="16"/>
      <color rgb="FF9C6500"/>
      <name val="TH SarabunTHAI"/>
      <family val="2"/>
    </font>
    <font>
      <b/>
      <sz val="16"/>
      <color theme="1"/>
      <name val="TH SarabunTHAI"/>
      <family val="2"/>
    </font>
    <font>
      <sz val="16"/>
      <color rgb="FF9C0006"/>
      <name val="TH SarabunTHAI"/>
      <family val="2"/>
    </font>
    <font>
      <b/>
      <sz val="16"/>
      <color rgb="FF3F3F3F"/>
      <name val="TH SarabunTHAI"/>
      <family val="2"/>
    </font>
    <font>
      <b/>
      <sz val="15"/>
      <color theme="3"/>
      <name val="TH SarabunTHAI"/>
      <family val="2"/>
    </font>
    <font>
      <b/>
      <sz val="13"/>
      <color theme="3"/>
      <name val="TH SarabunTHAI"/>
      <family val="2"/>
    </font>
    <font>
      <b/>
      <sz val="11"/>
      <color theme="3"/>
      <name val="TH SarabunTHA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THAI"/>
      <family val="2"/>
    </font>
    <font>
      <u val="single"/>
      <sz val="16"/>
      <color theme="1"/>
      <name val="TH SarabunTHAI"/>
      <family val="2"/>
    </font>
    <font>
      <sz val="15"/>
      <color theme="1"/>
      <name val="TH SarabunTHAI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59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right"/>
    </xf>
    <xf numFmtId="59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27" fillId="0" borderId="0" xfId="0" applyFont="1" applyAlignment="1">
      <alignment/>
    </xf>
    <xf numFmtId="60" fontId="27" fillId="0" borderId="0" xfId="0" applyNumberFormat="1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5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47" fillId="0" borderId="14" xfId="0" applyFont="1" applyBorder="1" applyAlignment="1">
      <alignment horizontal="left"/>
    </xf>
    <xf numFmtId="61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90" fontId="27" fillId="0" borderId="11" xfId="36" applyNumberFormat="1" applyFont="1" applyBorder="1" applyAlignment="1">
      <alignment/>
    </xf>
    <xf numFmtId="61" fontId="27" fillId="0" borderId="16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190" fontId="27" fillId="0" borderId="20" xfId="36" applyNumberFormat="1" applyFont="1" applyBorder="1" applyAlignment="1">
      <alignment/>
    </xf>
    <xf numFmtId="230" fontId="27" fillId="0" borderId="11" xfId="36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61" fontId="27" fillId="0" borderId="19" xfId="0" applyNumberFormat="1" applyFont="1" applyBorder="1" applyAlignment="1">
      <alignment/>
    </xf>
    <xf numFmtId="190" fontId="27" fillId="0" borderId="20" xfId="36" applyNumberFormat="1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61" fontId="27" fillId="0" borderId="2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59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61" fontId="45" fillId="0" borderId="11" xfId="0" applyNumberFormat="1" applyFont="1" applyBorder="1" applyAlignment="1">
      <alignment/>
    </xf>
    <xf numFmtId="61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61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61" fontId="45" fillId="0" borderId="13" xfId="0" applyNumberFormat="1" applyFont="1" applyBorder="1" applyAlignment="1">
      <alignment horizontal="right"/>
    </xf>
    <xf numFmtId="61" fontId="45" fillId="0" borderId="12" xfId="0" applyNumberFormat="1" applyFont="1" applyBorder="1" applyAlignment="1">
      <alignment horizontal="right"/>
    </xf>
    <xf numFmtId="0" fontId="44" fillId="0" borderId="13" xfId="0" applyFont="1" applyBorder="1" applyAlignment="1">
      <alignment/>
    </xf>
    <xf numFmtId="59" fontId="44" fillId="0" borderId="13" xfId="0" applyNumberFormat="1" applyFont="1" applyBorder="1" applyAlignment="1">
      <alignment horizontal="center"/>
    </xf>
    <xf numFmtId="59" fontId="44" fillId="0" borderId="22" xfId="0" applyNumberFormat="1" applyFont="1" applyBorder="1" applyAlignment="1">
      <alignment horizontal="center"/>
    </xf>
    <xf numFmtId="61" fontId="44" fillId="0" borderId="13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4" fillId="0" borderId="13" xfId="0" applyFont="1" applyBorder="1" applyAlignment="1">
      <alignment horizontal="right"/>
    </xf>
    <xf numFmtId="43" fontId="27" fillId="0" borderId="13" xfId="36" applyFont="1" applyBorder="1" applyAlignment="1">
      <alignment horizontal="center"/>
    </xf>
    <xf numFmtId="60" fontId="27" fillId="0" borderId="13" xfId="0" applyNumberFormat="1" applyFont="1" applyBorder="1" applyAlignment="1">
      <alignment/>
    </xf>
    <xf numFmtId="43" fontId="27" fillId="0" borderId="11" xfId="36" applyFont="1" applyBorder="1" applyAlignment="1">
      <alignment horizontal="center"/>
    </xf>
    <xf numFmtId="43" fontId="27" fillId="0" borderId="12" xfId="36" applyFont="1" applyBorder="1" applyAlignment="1">
      <alignment horizontal="center"/>
    </xf>
    <xf numFmtId="59" fontId="45" fillId="0" borderId="17" xfId="0" applyNumberFormat="1" applyFont="1" applyBorder="1" applyAlignment="1">
      <alignment horizontal="center"/>
    </xf>
    <xf numFmtId="61" fontId="45" fillId="0" borderId="20" xfId="0" applyNumberFormat="1" applyFont="1" applyBorder="1" applyAlignment="1">
      <alignment/>
    </xf>
    <xf numFmtId="43" fontId="27" fillId="0" borderId="10" xfId="36" applyFont="1" applyBorder="1" applyAlignment="1">
      <alignment horizontal="right"/>
    </xf>
    <xf numFmtId="43" fontId="27" fillId="0" borderId="12" xfId="36" applyFont="1" applyBorder="1" applyAlignment="1">
      <alignment/>
    </xf>
    <xf numFmtId="59" fontId="45" fillId="0" borderId="10" xfId="0" applyNumberFormat="1" applyFont="1" applyBorder="1" applyAlignment="1">
      <alignment horizontal="center"/>
    </xf>
    <xf numFmtId="43" fontId="27" fillId="0" borderId="11" xfId="36" applyFont="1" applyBorder="1" applyAlignment="1">
      <alignment/>
    </xf>
    <xf numFmtId="43" fontId="27" fillId="0" borderId="12" xfId="36" applyFont="1" applyBorder="1" applyAlignment="1">
      <alignment/>
    </xf>
    <xf numFmtId="43" fontId="27" fillId="0" borderId="13" xfId="36" applyFont="1" applyBorder="1" applyAlignment="1">
      <alignment/>
    </xf>
    <xf numFmtId="43" fontId="27" fillId="0" borderId="10" xfId="36" applyFont="1" applyBorder="1" applyAlignment="1">
      <alignment/>
    </xf>
    <xf numFmtId="0" fontId="49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9</xdr:row>
      <xdr:rowOff>180975</xdr:rowOff>
    </xdr:from>
    <xdr:to>
      <xdr:col>17</xdr:col>
      <xdr:colOff>200025</xdr:colOff>
      <xdr:row>9</xdr:row>
      <xdr:rowOff>190500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8810625" y="2552700"/>
          <a:ext cx="781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133350</xdr:rowOff>
    </xdr:from>
    <xdr:to>
      <xdr:col>17</xdr:col>
      <xdr:colOff>304800</xdr:colOff>
      <xdr:row>27</xdr:row>
      <xdr:rowOff>133350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8410575" y="68580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161925</xdr:rowOff>
    </xdr:from>
    <xdr:to>
      <xdr:col>11</xdr:col>
      <xdr:colOff>0</xdr:colOff>
      <xdr:row>34</xdr:row>
      <xdr:rowOff>171450</xdr:rowOff>
    </xdr:to>
    <xdr:sp>
      <xdr:nvSpPr>
        <xdr:cNvPr id="3" name="ลูกศรเชื่อมต่อแบบตรง 8"/>
        <xdr:cNvSpPr>
          <a:spLocks/>
        </xdr:cNvSpPr>
      </xdr:nvSpPr>
      <xdr:spPr>
        <a:xfrm flipV="1">
          <a:off x="6800850" y="8753475"/>
          <a:ext cx="590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51</xdr:row>
      <xdr:rowOff>142875</xdr:rowOff>
    </xdr:from>
    <xdr:to>
      <xdr:col>15</xdr:col>
      <xdr:colOff>19050</xdr:colOff>
      <xdr:row>51</xdr:row>
      <xdr:rowOff>152400</xdr:rowOff>
    </xdr:to>
    <xdr:sp>
      <xdr:nvSpPr>
        <xdr:cNvPr id="4" name="ลูกศรเชื่อมต่อแบบตรง 12"/>
        <xdr:cNvSpPr>
          <a:spLocks/>
        </xdr:cNvSpPr>
      </xdr:nvSpPr>
      <xdr:spPr>
        <a:xfrm flipV="1">
          <a:off x="8115300" y="1261110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9</xdr:row>
      <xdr:rowOff>152400</xdr:rowOff>
    </xdr:from>
    <xdr:to>
      <xdr:col>9</xdr:col>
      <xdr:colOff>9525</xdr:colOff>
      <xdr:row>9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438900" y="25241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161925</xdr:rowOff>
    </xdr:from>
    <xdr:to>
      <xdr:col>17</xdr:col>
      <xdr:colOff>0</xdr:colOff>
      <xdr:row>9</xdr:row>
      <xdr:rowOff>161925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9096375" y="25336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152400</xdr:rowOff>
    </xdr:from>
    <xdr:to>
      <xdr:col>17</xdr:col>
      <xdr:colOff>152400</xdr:colOff>
      <xdr:row>13</xdr:row>
      <xdr:rowOff>171450</xdr:rowOff>
    </xdr:to>
    <xdr:sp>
      <xdr:nvSpPr>
        <xdr:cNvPr id="3" name="ลูกศรเชื่อมต่อแบบตรง 8"/>
        <xdr:cNvSpPr>
          <a:spLocks/>
        </xdr:cNvSpPr>
      </xdr:nvSpPr>
      <xdr:spPr>
        <a:xfrm flipV="1">
          <a:off x="5810250" y="3590925"/>
          <a:ext cx="37338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152400</xdr:rowOff>
    </xdr:from>
    <xdr:to>
      <xdr:col>12</xdr:col>
      <xdr:colOff>0</xdr:colOff>
      <xdr:row>28</xdr:row>
      <xdr:rowOff>161925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 flipV="1">
          <a:off x="6781800" y="6934200"/>
          <a:ext cx="942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152400</xdr:rowOff>
    </xdr:from>
    <xdr:to>
      <xdr:col>14</xdr:col>
      <xdr:colOff>323850</xdr:colOff>
      <xdr:row>9</xdr:row>
      <xdr:rowOff>161925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772275" y="2524125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152400</xdr:rowOff>
    </xdr:from>
    <xdr:to>
      <xdr:col>15</xdr:col>
      <xdr:colOff>285750</xdr:colOff>
      <xdr:row>13</xdr:row>
      <xdr:rowOff>161925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8096250" y="3590925"/>
          <a:ext cx="914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142875</xdr:rowOff>
    </xdr:from>
    <xdr:to>
      <xdr:col>17</xdr:col>
      <xdr:colOff>161925</xdr:colOff>
      <xdr:row>17</xdr:row>
      <xdr:rowOff>171450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 flipV="1">
          <a:off x="6115050" y="4648200"/>
          <a:ext cx="34385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133350</xdr:rowOff>
    </xdr:from>
    <xdr:to>
      <xdr:col>17</xdr:col>
      <xdr:colOff>180975</xdr:colOff>
      <xdr:row>28</xdr:row>
      <xdr:rowOff>161925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5819775" y="7439025"/>
          <a:ext cx="37528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133350</xdr:rowOff>
    </xdr:from>
    <xdr:to>
      <xdr:col>17</xdr:col>
      <xdr:colOff>152400</xdr:colOff>
      <xdr:row>31</xdr:row>
      <xdr:rowOff>152400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5838825" y="8239125"/>
          <a:ext cx="3705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34</xdr:row>
      <xdr:rowOff>142875</xdr:rowOff>
    </xdr:from>
    <xdr:to>
      <xdr:col>17</xdr:col>
      <xdr:colOff>161925</xdr:colOff>
      <xdr:row>34</xdr:row>
      <xdr:rowOff>161925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 flipV="1">
          <a:off x="5848350" y="9048750"/>
          <a:ext cx="3705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52</xdr:row>
      <xdr:rowOff>123825</xdr:rowOff>
    </xdr:from>
    <xdr:to>
      <xdr:col>17</xdr:col>
      <xdr:colOff>200025</xdr:colOff>
      <xdr:row>52</xdr:row>
      <xdr:rowOff>152400</xdr:rowOff>
    </xdr:to>
    <xdr:sp>
      <xdr:nvSpPr>
        <xdr:cNvPr id="7" name="ลูกศรเชื่อมต่อแบบตรง 15"/>
        <xdr:cNvSpPr>
          <a:spLocks/>
        </xdr:cNvSpPr>
      </xdr:nvSpPr>
      <xdr:spPr>
        <a:xfrm flipV="1">
          <a:off x="5810250" y="12649200"/>
          <a:ext cx="37814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76</xdr:row>
      <xdr:rowOff>161925</xdr:rowOff>
    </xdr:from>
    <xdr:to>
      <xdr:col>11</xdr:col>
      <xdr:colOff>19050</xdr:colOff>
      <xdr:row>76</xdr:row>
      <xdr:rowOff>161925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6448425" y="17592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80</xdr:row>
      <xdr:rowOff>161925</xdr:rowOff>
    </xdr:from>
    <xdr:to>
      <xdr:col>15</xdr:col>
      <xdr:colOff>38100</xdr:colOff>
      <xdr:row>80</xdr:row>
      <xdr:rowOff>161925</xdr:rowOff>
    </xdr:to>
    <xdr:sp>
      <xdr:nvSpPr>
        <xdr:cNvPr id="9" name="ลูกศรเชื่อมต่อแบบตรง 19"/>
        <xdr:cNvSpPr>
          <a:spLocks/>
        </xdr:cNvSpPr>
      </xdr:nvSpPr>
      <xdr:spPr>
        <a:xfrm>
          <a:off x="8420100" y="186594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9</xdr:row>
      <xdr:rowOff>161925</xdr:rowOff>
    </xdr:from>
    <xdr:to>
      <xdr:col>10</xdr:col>
      <xdr:colOff>266700</xdr:colOff>
      <xdr:row>9</xdr:row>
      <xdr:rowOff>161925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5791200" y="2533650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161925</xdr:rowOff>
    </xdr:from>
    <xdr:to>
      <xdr:col>8</xdr:col>
      <xdr:colOff>123825</xdr:colOff>
      <xdr:row>27</xdr:row>
      <xdr:rowOff>171450</xdr:rowOff>
    </xdr:to>
    <xdr:sp>
      <xdr:nvSpPr>
        <xdr:cNvPr id="2" name="ลูกศรเชื่อมต่อแบบตรง 8"/>
        <xdr:cNvSpPr>
          <a:spLocks/>
        </xdr:cNvSpPr>
      </xdr:nvSpPr>
      <xdr:spPr>
        <a:xfrm flipV="1">
          <a:off x="5905500" y="637222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27</xdr:row>
      <xdr:rowOff>133350</xdr:rowOff>
    </xdr:from>
    <xdr:to>
      <xdr:col>11</xdr:col>
      <xdr:colOff>123825</xdr:colOff>
      <xdr:row>27</xdr:row>
      <xdr:rowOff>142875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V="1">
          <a:off x="6905625" y="6343650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133350</xdr:rowOff>
    </xdr:from>
    <xdr:to>
      <xdr:col>14</xdr:col>
      <xdr:colOff>161925</xdr:colOff>
      <xdr:row>27</xdr:row>
      <xdr:rowOff>142875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 flipV="1">
          <a:off x="7943850" y="6343650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27</xdr:row>
      <xdr:rowOff>133350</xdr:rowOff>
    </xdr:from>
    <xdr:to>
      <xdr:col>17</xdr:col>
      <xdr:colOff>161925</xdr:colOff>
      <xdr:row>27</xdr:row>
      <xdr:rowOff>142875</xdr:rowOff>
    </xdr:to>
    <xdr:sp>
      <xdr:nvSpPr>
        <xdr:cNvPr id="5" name="ลูกศรเชื่อมต่อแบบตรง 11"/>
        <xdr:cNvSpPr>
          <a:spLocks/>
        </xdr:cNvSpPr>
      </xdr:nvSpPr>
      <xdr:spPr>
        <a:xfrm flipV="1">
          <a:off x="8943975" y="6343650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31</xdr:row>
      <xdr:rowOff>152400</xdr:rowOff>
    </xdr:from>
    <xdr:to>
      <xdr:col>12</xdr:col>
      <xdr:colOff>304800</xdr:colOff>
      <xdr:row>31</xdr:row>
      <xdr:rowOff>152400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7467600" y="754380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152400</xdr:rowOff>
    </xdr:from>
    <xdr:to>
      <xdr:col>17</xdr:col>
      <xdr:colOff>190500</xdr:colOff>
      <xdr:row>35</xdr:row>
      <xdr:rowOff>180975</xdr:rowOff>
    </xdr:to>
    <xdr:sp>
      <xdr:nvSpPr>
        <xdr:cNvPr id="7" name="ลูกศรเชื่อมต่อแบบตรง 15"/>
        <xdr:cNvSpPr>
          <a:spLocks/>
        </xdr:cNvSpPr>
      </xdr:nvSpPr>
      <xdr:spPr>
        <a:xfrm flipV="1">
          <a:off x="6486525" y="8763000"/>
          <a:ext cx="30956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152400</xdr:rowOff>
    </xdr:from>
    <xdr:to>
      <xdr:col>10</xdr:col>
      <xdr:colOff>314325</xdr:colOff>
      <xdr:row>49</xdr:row>
      <xdr:rowOff>152400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6753225" y="119538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54</xdr:row>
      <xdr:rowOff>171450</xdr:rowOff>
    </xdr:from>
    <xdr:to>
      <xdr:col>10</xdr:col>
      <xdr:colOff>314325</xdr:colOff>
      <xdr:row>54</xdr:row>
      <xdr:rowOff>171450</xdr:rowOff>
    </xdr:to>
    <xdr:sp>
      <xdr:nvSpPr>
        <xdr:cNvPr id="9" name="ลูกศรเชื่อมต่อแบบตรง 19"/>
        <xdr:cNvSpPr>
          <a:spLocks/>
        </xdr:cNvSpPr>
      </xdr:nvSpPr>
      <xdr:spPr>
        <a:xfrm flipV="1">
          <a:off x="6505575" y="1330642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171450</xdr:rowOff>
    </xdr:from>
    <xdr:to>
      <xdr:col>8</xdr:col>
      <xdr:colOff>0</xdr:colOff>
      <xdr:row>9</xdr:row>
      <xdr:rowOff>180975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648325" y="2543175"/>
          <a:ext cx="552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171450</xdr:rowOff>
    </xdr:from>
    <xdr:to>
      <xdr:col>13</xdr:col>
      <xdr:colOff>19050</xdr:colOff>
      <xdr:row>13</xdr:row>
      <xdr:rowOff>171450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162800" y="35909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161925</xdr:rowOff>
    </xdr:from>
    <xdr:to>
      <xdr:col>11</xdr:col>
      <xdr:colOff>0</xdr:colOff>
      <xdr:row>17</xdr:row>
      <xdr:rowOff>161925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581775" y="45720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171450</xdr:rowOff>
    </xdr:from>
    <xdr:to>
      <xdr:col>15</xdr:col>
      <xdr:colOff>295275</xdr:colOff>
      <xdr:row>21</xdr:row>
      <xdr:rowOff>190500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7772400" y="5686425"/>
          <a:ext cx="857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200025</xdr:rowOff>
    </xdr:from>
    <xdr:to>
      <xdr:col>8</xdr:col>
      <xdr:colOff>285750</xdr:colOff>
      <xdr:row>9</xdr:row>
      <xdr:rowOff>200025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524500" y="25717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14</xdr:row>
      <xdr:rowOff>180975</xdr:rowOff>
    </xdr:from>
    <xdr:to>
      <xdr:col>9</xdr:col>
      <xdr:colOff>285750</xdr:colOff>
      <xdr:row>14</xdr:row>
      <xdr:rowOff>180975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191250" y="40005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28</xdr:row>
      <xdr:rowOff>171450</xdr:rowOff>
    </xdr:from>
    <xdr:to>
      <xdr:col>17</xdr:col>
      <xdr:colOff>180975</xdr:colOff>
      <xdr:row>28</xdr:row>
      <xdr:rowOff>171450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8410575" y="7286625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171450</xdr:rowOff>
    </xdr:from>
    <xdr:to>
      <xdr:col>17</xdr:col>
      <xdr:colOff>152400</xdr:colOff>
      <xdr:row>31</xdr:row>
      <xdr:rowOff>190500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5895975" y="8201025"/>
          <a:ext cx="32099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190500</xdr:rowOff>
    </xdr:from>
    <xdr:to>
      <xdr:col>17</xdr:col>
      <xdr:colOff>219075</xdr:colOff>
      <xdr:row>36</xdr:row>
      <xdr:rowOff>190500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8667750" y="97440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41</xdr:row>
      <xdr:rowOff>200025</xdr:rowOff>
    </xdr:from>
    <xdr:to>
      <xdr:col>10</xdr:col>
      <xdr:colOff>295275</xdr:colOff>
      <xdr:row>41</xdr:row>
      <xdr:rowOff>200025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6162675" y="112395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49</xdr:row>
      <xdr:rowOff>152400</xdr:rowOff>
    </xdr:from>
    <xdr:to>
      <xdr:col>17</xdr:col>
      <xdr:colOff>114300</xdr:colOff>
      <xdr:row>49</xdr:row>
      <xdr:rowOff>161925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600700" y="13515975"/>
          <a:ext cx="3467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53</xdr:row>
      <xdr:rowOff>171450</xdr:rowOff>
    </xdr:from>
    <xdr:to>
      <xdr:col>17</xdr:col>
      <xdr:colOff>152400</xdr:colOff>
      <xdr:row>53</xdr:row>
      <xdr:rowOff>171450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124700" y="147542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152400</xdr:rowOff>
    </xdr:from>
    <xdr:to>
      <xdr:col>12</xdr:col>
      <xdr:colOff>304800</xdr:colOff>
      <xdr:row>62</xdr:row>
      <xdr:rowOff>161925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7077075" y="1747837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64</xdr:row>
      <xdr:rowOff>161925</xdr:rowOff>
    </xdr:from>
    <xdr:to>
      <xdr:col>17</xdr:col>
      <xdr:colOff>238125</xdr:colOff>
      <xdr:row>64</xdr:row>
      <xdr:rowOff>161925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5562600" y="1809750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58</xdr:row>
      <xdr:rowOff>200025</xdr:rowOff>
    </xdr:from>
    <xdr:to>
      <xdr:col>11</xdr:col>
      <xdr:colOff>266700</xdr:colOff>
      <xdr:row>58</xdr:row>
      <xdr:rowOff>209550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6581775" y="16306800"/>
          <a:ext cx="752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71</xdr:row>
      <xdr:rowOff>152400</xdr:rowOff>
    </xdr:from>
    <xdr:to>
      <xdr:col>17</xdr:col>
      <xdr:colOff>104775</xdr:colOff>
      <xdr:row>71</xdr:row>
      <xdr:rowOff>171450</xdr:rowOff>
    </xdr:to>
    <xdr:sp>
      <xdr:nvSpPr>
        <xdr:cNvPr id="12" name="ลูกศรเชื่อมต่อแบบตรง 25"/>
        <xdr:cNvSpPr>
          <a:spLocks/>
        </xdr:cNvSpPr>
      </xdr:nvSpPr>
      <xdr:spPr>
        <a:xfrm flipV="1">
          <a:off x="5543550" y="20107275"/>
          <a:ext cx="35147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74</xdr:row>
      <xdr:rowOff>152400</xdr:rowOff>
    </xdr:from>
    <xdr:to>
      <xdr:col>17</xdr:col>
      <xdr:colOff>171450</xdr:colOff>
      <xdr:row>74</xdr:row>
      <xdr:rowOff>171450</xdr:rowOff>
    </xdr:to>
    <xdr:sp>
      <xdr:nvSpPr>
        <xdr:cNvPr id="13" name="ลูกศรเชื่อมต่อแบบตรง 27"/>
        <xdr:cNvSpPr>
          <a:spLocks/>
        </xdr:cNvSpPr>
      </xdr:nvSpPr>
      <xdr:spPr>
        <a:xfrm flipV="1">
          <a:off x="5648325" y="21021675"/>
          <a:ext cx="34766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76</xdr:row>
      <xdr:rowOff>152400</xdr:rowOff>
    </xdr:from>
    <xdr:to>
      <xdr:col>17</xdr:col>
      <xdr:colOff>133350</xdr:colOff>
      <xdr:row>76</xdr:row>
      <xdr:rowOff>171450</xdr:rowOff>
    </xdr:to>
    <xdr:sp>
      <xdr:nvSpPr>
        <xdr:cNvPr id="14" name="ลูกศรเชื่อมต่อแบบตรง 29"/>
        <xdr:cNvSpPr>
          <a:spLocks/>
        </xdr:cNvSpPr>
      </xdr:nvSpPr>
      <xdr:spPr>
        <a:xfrm flipV="1">
          <a:off x="6238875" y="21631275"/>
          <a:ext cx="28479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81</xdr:row>
      <xdr:rowOff>200025</xdr:rowOff>
    </xdr:from>
    <xdr:to>
      <xdr:col>8</xdr:col>
      <xdr:colOff>266700</xdr:colOff>
      <xdr:row>81</xdr:row>
      <xdr:rowOff>209550</xdr:rowOff>
    </xdr:to>
    <xdr:sp>
      <xdr:nvSpPr>
        <xdr:cNvPr id="15" name="ลูกศรเชื่อมต่อแบบตรง 31"/>
        <xdr:cNvSpPr>
          <a:spLocks/>
        </xdr:cNvSpPr>
      </xdr:nvSpPr>
      <xdr:spPr>
        <a:xfrm flipV="1">
          <a:off x="5619750" y="23117175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85</xdr:row>
      <xdr:rowOff>133350</xdr:rowOff>
    </xdr:from>
    <xdr:to>
      <xdr:col>17</xdr:col>
      <xdr:colOff>171450</xdr:colOff>
      <xdr:row>85</xdr:row>
      <xdr:rowOff>142875</xdr:rowOff>
    </xdr:to>
    <xdr:sp>
      <xdr:nvSpPr>
        <xdr:cNvPr id="16" name="ลูกศรเชื่อมต่อแบบตรง 33"/>
        <xdr:cNvSpPr>
          <a:spLocks/>
        </xdr:cNvSpPr>
      </xdr:nvSpPr>
      <xdr:spPr>
        <a:xfrm flipV="1">
          <a:off x="7867650" y="24145875"/>
          <a:ext cx="1257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94</xdr:row>
      <xdr:rowOff>219075</xdr:rowOff>
    </xdr:from>
    <xdr:to>
      <xdr:col>8</xdr:col>
      <xdr:colOff>304800</xdr:colOff>
      <xdr:row>94</xdr:row>
      <xdr:rowOff>228600</xdr:rowOff>
    </xdr:to>
    <xdr:sp>
      <xdr:nvSpPr>
        <xdr:cNvPr id="17" name="ลูกศรเชื่อมต่อแบบตรง 35"/>
        <xdr:cNvSpPr>
          <a:spLocks/>
        </xdr:cNvSpPr>
      </xdr:nvSpPr>
      <xdr:spPr>
        <a:xfrm>
          <a:off x="6172200" y="26746200"/>
          <a:ext cx="257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98</xdr:row>
      <xdr:rowOff>190500</xdr:rowOff>
    </xdr:from>
    <xdr:to>
      <xdr:col>16</xdr:col>
      <xdr:colOff>285750</xdr:colOff>
      <xdr:row>98</xdr:row>
      <xdr:rowOff>190500</xdr:rowOff>
    </xdr:to>
    <xdr:sp>
      <xdr:nvSpPr>
        <xdr:cNvPr id="18" name="ลูกศรเชื่อมต่อแบบตรง 37"/>
        <xdr:cNvSpPr>
          <a:spLocks/>
        </xdr:cNvSpPr>
      </xdr:nvSpPr>
      <xdr:spPr>
        <a:xfrm>
          <a:off x="8639175" y="279368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118</xdr:row>
      <xdr:rowOff>152400</xdr:rowOff>
    </xdr:from>
    <xdr:to>
      <xdr:col>13</xdr:col>
      <xdr:colOff>66675</xdr:colOff>
      <xdr:row>118</xdr:row>
      <xdr:rowOff>161925</xdr:rowOff>
    </xdr:to>
    <xdr:sp>
      <xdr:nvSpPr>
        <xdr:cNvPr id="19" name="ลูกศรเชื่อมต่อแบบตรง 39"/>
        <xdr:cNvSpPr>
          <a:spLocks/>
        </xdr:cNvSpPr>
      </xdr:nvSpPr>
      <xdr:spPr>
        <a:xfrm flipV="1">
          <a:off x="7429500" y="32927925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142</xdr:row>
      <xdr:rowOff>133350</xdr:rowOff>
    </xdr:from>
    <xdr:to>
      <xdr:col>11</xdr:col>
      <xdr:colOff>295275</xdr:colOff>
      <xdr:row>142</xdr:row>
      <xdr:rowOff>142875</xdr:rowOff>
    </xdr:to>
    <xdr:sp>
      <xdr:nvSpPr>
        <xdr:cNvPr id="20" name="ลูกศรเชื่อมต่อแบบตรง 41"/>
        <xdr:cNvSpPr>
          <a:spLocks/>
        </xdr:cNvSpPr>
      </xdr:nvSpPr>
      <xdr:spPr>
        <a:xfrm flipV="1">
          <a:off x="6496050" y="37823775"/>
          <a:ext cx="866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166</xdr:row>
      <xdr:rowOff>152400</xdr:rowOff>
    </xdr:from>
    <xdr:to>
      <xdr:col>16</xdr:col>
      <xdr:colOff>304800</xdr:colOff>
      <xdr:row>166</xdr:row>
      <xdr:rowOff>171450</xdr:rowOff>
    </xdr:to>
    <xdr:sp>
      <xdr:nvSpPr>
        <xdr:cNvPr id="21" name="ลูกศรเชื่อมต่อแบบตรง 43"/>
        <xdr:cNvSpPr>
          <a:spLocks/>
        </xdr:cNvSpPr>
      </xdr:nvSpPr>
      <xdr:spPr>
        <a:xfrm flipV="1">
          <a:off x="8362950" y="42757725"/>
          <a:ext cx="581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190500</xdr:rowOff>
    </xdr:from>
    <xdr:to>
      <xdr:col>12</xdr:col>
      <xdr:colOff>266700</xdr:colOff>
      <xdr:row>9</xdr:row>
      <xdr:rowOff>190500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772275" y="25622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161925</xdr:rowOff>
    </xdr:from>
    <xdr:to>
      <xdr:col>17</xdr:col>
      <xdr:colOff>190500</xdr:colOff>
      <xdr:row>14</xdr:row>
      <xdr:rowOff>180975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5543550" y="3848100"/>
          <a:ext cx="36004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200025</xdr:rowOff>
    </xdr:from>
    <xdr:to>
      <xdr:col>10</xdr:col>
      <xdr:colOff>0</xdr:colOff>
      <xdr:row>18</xdr:row>
      <xdr:rowOff>209550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153150" y="4943475"/>
          <a:ext cx="600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22</xdr:row>
      <xdr:rowOff>152400</xdr:rowOff>
    </xdr:from>
    <xdr:to>
      <xdr:col>17</xdr:col>
      <xdr:colOff>161925</xdr:colOff>
      <xdr:row>22</xdr:row>
      <xdr:rowOff>161925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5553075" y="5934075"/>
          <a:ext cx="3562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171450</xdr:rowOff>
    </xdr:from>
    <xdr:to>
      <xdr:col>17</xdr:col>
      <xdr:colOff>161925</xdr:colOff>
      <xdr:row>28</xdr:row>
      <xdr:rowOff>171450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5895975" y="7448550"/>
          <a:ext cx="3219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200025</xdr:rowOff>
    </xdr:from>
    <xdr:to>
      <xdr:col>17</xdr:col>
      <xdr:colOff>152400</xdr:colOff>
      <xdr:row>32</xdr:row>
      <xdr:rowOff>228600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 flipV="1">
          <a:off x="5610225" y="8515350"/>
          <a:ext cx="349567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35</xdr:row>
      <xdr:rowOff>180975</xdr:rowOff>
    </xdr:from>
    <xdr:to>
      <xdr:col>17</xdr:col>
      <xdr:colOff>133350</xdr:colOff>
      <xdr:row>35</xdr:row>
      <xdr:rowOff>190500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695950" y="9372600"/>
          <a:ext cx="3390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38</xdr:row>
      <xdr:rowOff>171450</xdr:rowOff>
    </xdr:from>
    <xdr:to>
      <xdr:col>17</xdr:col>
      <xdr:colOff>161925</xdr:colOff>
      <xdr:row>38</xdr:row>
      <xdr:rowOff>200025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5648325" y="10239375"/>
          <a:ext cx="34671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41</xdr:row>
      <xdr:rowOff>161925</xdr:rowOff>
    </xdr:from>
    <xdr:to>
      <xdr:col>15</xdr:col>
      <xdr:colOff>0</xdr:colOff>
      <xdr:row>41</xdr:row>
      <xdr:rowOff>161925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6486525" y="1110615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</xdr:row>
      <xdr:rowOff>200025</xdr:rowOff>
    </xdr:from>
    <xdr:to>
      <xdr:col>8</xdr:col>
      <xdr:colOff>276225</xdr:colOff>
      <xdr:row>52</xdr:row>
      <xdr:rowOff>200025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5562600" y="1423987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56</xdr:row>
      <xdr:rowOff>190500</xdr:rowOff>
    </xdr:from>
    <xdr:to>
      <xdr:col>16</xdr:col>
      <xdr:colOff>304800</xdr:colOff>
      <xdr:row>56</xdr:row>
      <xdr:rowOff>200025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 flipV="1">
          <a:off x="8096250" y="15449550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9</xdr:row>
      <xdr:rowOff>142875</xdr:rowOff>
    </xdr:from>
    <xdr:to>
      <xdr:col>17</xdr:col>
      <xdr:colOff>47625</xdr:colOff>
      <xdr:row>9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686800" y="25146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27</xdr:row>
      <xdr:rowOff>171450</xdr:rowOff>
    </xdr:from>
    <xdr:to>
      <xdr:col>14</xdr:col>
      <xdr:colOff>295275</xdr:colOff>
      <xdr:row>27</xdr:row>
      <xdr:rowOff>171450</xdr:rowOff>
    </xdr:to>
    <xdr:sp>
      <xdr:nvSpPr>
        <xdr:cNvPr id="2" name="ลูกศรเชื่อมต่อแบบตรง 6"/>
        <xdr:cNvSpPr>
          <a:spLocks/>
        </xdr:cNvSpPr>
      </xdr:nvSpPr>
      <xdr:spPr>
        <a:xfrm>
          <a:off x="7410450" y="74961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9.57421875" style="5" customWidth="1"/>
    <col min="2" max="2" width="13.8515625" style="5" customWidth="1"/>
    <col min="3" max="3" width="17.57421875" style="5" customWidth="1"/>
    <col min="4" max="4" width="18.28125" style="5" customWidth="1"/>
    <col min="5" max="5" width="17.421875" style="5" customWidth="1"/>
    <col min="6" max="6" width="16.8515625" style="5" customWidth="1"/>
    <col min="7" max="16384" width="9.140625" style="5" customWidth="1"/>
  </cols>
  <sheetData>
    <row r="1" spans="1:6" ht="24">
      <c r="A1" s="95" t="s">
        <v>45</v>
      </c>
      <c r="B1" s="95"/>
      <c r="C1" s="95"/>
      <c r="D1" s="95"/>
      <c r="E1" s="95"/>
      <c r="F1" s="95"/>
    </row>
    <row r="2" spans="1:6" ht="24">
      <c r="A2" s="95" t="s">
        <v>86</v>
      </c>
      <c r="B2" s="95"/>
      <c r="C2" s="95"/>
      <c r="D2" s="95"/>
      <c r="E2" s="95"/>
      <c r="F2" s="95"/>
    </row>
    <row r="3" spans="1:6" ht="24">
      <c r="A3" s="95" t="s">
        <v>19</v>
      </c>
      <c r="B3" s="95"/>
      <c r="C3" s="95"/>
      <c r="D3" s="95"/>
      <c r="E3" s="95"/>
      <c r="F3" s="95"/>
    </row>
    <row r="4" spans="1:6" ht="24">
      <c r="A4" s="63"/>
      <c r="B4" s="63"/>
      <c r="C4" s="63"/>
      <c r="D4" s="63"/>
      <c r="E4" s="63"/>
      <c r="F4" s="63"/>
    </row>
    <row r="5" spans="1:6" ht="24">
      <c r="A5" s="6" t="s">
        <v>61</v>
      </c>
      <c r="B5" s="6" t="s">
        <v>62</v>
      </c>
      <c r="C5" s="6" t="s">
        <v>63</v>
      </c>
      <c r="D5" s="6" t="s">
        <v>64</v>
      </c>
      <c r="E5" s="6" t="s">
        <v>65</v>
      </c>
      <c r="F5" s="6" t="s">
        <v>15</v>
      </c>
    </row>
    <row r="6" spans="1:6" ht="24">
      <c r="A6" s="7" t="s">
        <v>66</v>
      </c>
      <c r="B6" s="7" t="s">
        <v>67</v>
      </c>
      <c r="C6" s="7" t="s">
        <v>68</v>
      </c>
      <c r="D6" s="7" t="s">
        <v>1</v>
      </c>
      <c r="E6" s="7" t="s">
        <v>69</v>
      </c>
      <c r="F6" s="7" t="s">
        <v>16</v>
      </c>
    </row>
    <row r="7" spans="1:6" ht="24">
      <c r="A7" s="78" t="s">
        <v>32</v>
      </c>
      <c r="B7" s="8"/>
      <c r="C7" s="8"/>
      <c r="D7" s="8"/>
      <c r="E7" s="8"/>
      <c r="F7" s="8"/>
    </row>
    <row r="8" spans="1:6" ht="24">
      <c r="A8" s="79" t="s">
        <v>377</v>
      </c>
      <c r="B8" s="9"/>
      <c r="C8" s="9"/>
      <c r="D8" s="9"/>
      <c r="E8" s="9"/>
      <c r="F8" s="9"/>
    </row>
    <row r="9" spans="1:6" ht="24">
      <c r="A9" s="79" t="s">
        <v>376</v>
      </c>
      <c r="B9" s="65">
        <v>4</v>
      </c>
      <c r="C9" s="84">
        <v>6.55</v>
      </c>
      <c r="D9" s="67">
        <f>SUM('ผด.2 1.1'!D10+'ผด.2 1.1'!D28+'ผด.2 1.1'!D35+'ผด.2 1.1'!D52)</f>
        <v>1794900</v>
      </c>
      <c r="E9" s="91">
        <v>19.18</v>
      </c>
      <c r="F9" s="66" t="s">
        <v>52</v>
      </c>
    </row>
    <row r="10" spans="1:6" ht="24">
      <c r="A10" s="79" t="s">
        <v>378</v>
      </c>
      <c r="B10" s="65"/>
      <c r="C10" s="65"/>
      <c r="D10" s="67"/>
      <c r="E10" s="91"/>
      <c r="F10" s="66"/>
    </row>
    <row r="11" spans="1:6" ht="24">
      <c r="A11" s="79" t="s">
        <v>379</v>
      </c>
      <c r="B11" s="65">
        <v>2</v>
      </c>
      <c r="C11" s="84">
        <v>3.27</v>
      </c>
      <c r="D11" s="67">
        <v>86200</v>
      </c>
      <c r="E11" s="91">
        <v>0.92</v>
      </c>
      <c r="F11" s="66" t="s">
        <v>83</v>
      </c>
    </row>
    <row r="12" spans="1:6" ht="24">
      <c r="A12" s="79" t="s">
        <v>70</v>
      </c>
      <c r="B12" s="65">
        <v>1</v>
      </c>
      <c r="C12" s="84">
        <v>1.63</v>
      </c>
      <c r="D12" s="67">
        <v>50000</v>
      </c>
      <c r="E12" s="91">
        <v>0.53</v>
      </c>
      <c r="F12" s="66" t="s">
        <v>83</v>
      </c>
    </row>
    <row r="13" spans="1:6" ht="24">
      <c r="A13" s="79" t="s">
        <v>380</v>
      </c>
      <c r="B13" s="65"/>
      <c r="C13" s="65"/>
      <c r="D13" s="67"/>
      <c r="E13" s="91"/>
      <c r="F13" s="66"/>
    </row>
    <row r="14" spans="1:6" ht="24">
      <c r="A14" s="79" t="s">
        <v>381</v>
      </c>
      <c r="B14" s="65">
        <v>3</v>
      </c>
      <c r="C14" s="84">
        <v>4.91</v>
      </c>
      <c r="D14" s="67">
        <v>49000</v>
      </c>
      <c r="E14" s="91">
        <v>0.52</v>
      </c>
      <c r="F14" s="66" t="s">
        <v>158</v>
      </c>
    </row>
    <row r="15" spans="1:6" ht="24">
      <c r="A15" s="79" t="s">
        <v>382</v>
      </c>
      <c r="B15" s="65">
        <v>3</v>
      </c>
      <c r="C15" s="84">
        <v>4.91</v>
      </c>
      <c r="D15" s="67">
        <v>3919200</v>
      </c>
      <c r="E15" s="91">
        <v>41.88</v>
      </c>
      <c r="F15" s="66" t="s">
        <v>83</v>
      </c>
    </row>
    <row r="16" spans="1:6" ht="24">
      <c r="A16" s="79" t="s">
        <v>383</v>
      </c>
      <c r="B16" s="65">
        <v>1</v>
      </c>
      <c r="C16" s="84">
        <v>1.63</v>
      </c>
      <c r="D16" s="67">
        <v>130000</v>
      </c>
      <c r="E16" s="91">
        <v>1.38</v>
      </c>
      <c r="F16" s="66" t="s">
        <v>83</v>
      </c>
    </row>
    <row r="17" spans="1:6" ht="24">
      <c r="A17" s="79" t="s">
        <v>70</v>
      </c>
      <c r="B17" s="65">
        <v>2</v>
      </c>
      <c r="C17" s="84">
        <v>3.27</v>
      </c>
      <c r="D17" s="67">
        <v>40000</v>
      </c>
      <c r="E17" s="91">
        <v>0.42</v>
      </c>
      <c r="F17" s="66" t="s">
        <v>83</v>
      </c>
    </row>
    <row r="18" spans="1:6" ht="24">
      <c r="A18" s="79" t="s">
        <v>384</v>
      </c>
      <c r="B18" s="65">
        <v>1</v>
      </c>
      <c r="C18" s="84">
        <v>1.63</v>
      </c>
      <c r="D18" s="67">
        <v>11000</v>
      </c>
      <c r="E18" s="91">
        <v>0.11</v>
      </c>
      <c r="F18" s="66" t="s">
        <v>54</v>
      </c>
    </row>
    <row r="19" spans="1:6" ht="24">
      <c r="A19" s="79" t="s">
        <v>385</v>
      </c>
      <c r="B19" s="65"/>
      <c r="C19" s="65"/>
      <c r="D19" s="67"/>
      <c r="E19" s="91"/>
      <c r="F19" s="66"/>
    </row>
    <row r="20" spans="1:6" ht="24">
      <c r="A20" s="80" t="s">
        <v>382</v>
      </c>
      <c r="B20" s="10">
        <v>1</v>
      </c>
      <c r="C20" s="85">
        <v>1.63</v>
      </c>
      <c r="D20" s="68">
        <v>60000</v>
      </c>
      <c r="E20" s="92">
        <v>0.64</v>
      </c>
      <c r="F20" s="7" t="s">
        <v>83</v>
      </c>
    </row>
    <row r="21" spans="1:6" ht="24">
      <c r="A21" s="79" t="s">
        <v>70</v>
      </c>
      <c r="B21" s="65">
        <v>3</v>
      </c>
      <c r="C21" s="84">
        <v>4.91</v>
      </c>
      <c r="D21" s="67">
        <v>192500</v>
      </c>
      <c r="E21" s="91">
        <v>2.05</v>
      </c>
      <c r="F21" s="66" t="s">
        <v>83</v>
      </c>
    </row>
    <row r="22" spans="1:6" ht="24">
      <c r="A22" s="80" t="s">
        <v>386</v>
      </c>
      <c r="B22" s="10">
        <v>2</v>
      </c>
      <c r="C22" s="84">
        <v>3.27</v>
      </c>
      <c r="D22" s="68">
        <v>100000</v>
      </c>
      <c r="E22" s="92">
        <v>1.06</v>
      </c>
      <c r="F22" s="7" t="s">
        <v>158</v>
      </c>
    </row>
    <row r="23" spans="1:6" ht="24">
      <c r="A23" s="11" t="s">
        <v>31</v>
      </c>
      <c r="B23" s="12">
        <f>SUM(B9:B22)</f>
        <v>23</v>
      </c>
      <c r="C23" s="88">
        <v>37.7</v>
      </c>
      <c r="D23" s="70">
        <f>SUM(D9:D22)</f>
        <v>6432800</v>
      </c>
      <c r="E23" s="93">
        <v>68.74</v>
      </c>
      <c r="F23" s="71"/>
    </row>
    <row r="24" spans="1:6" ht="24">
      <c r="A24" s="79" t="s">
        <v>387</v>
      </c>
      <c r="B24" s="86"/>
      <c r="C24" s="90"/>
      <c r="D24" s="87"/>
      <c r="E24" s="91"/>
      <c r="F24" s="66"/>
    </row>
    <row r="25" spans="1:6" ht="24">
      <c r="A25" s="79" t="s">
        <v>388</v>
      </c>
      <c r="B25" s="86"/>
      <c r="C25" s="65"/>
      <c r="D25" s="87"/>
      <c r="E25" s="91"/>
      <c r="F25" s="66"/>
    </row>
    <row r="26" spans="1:6" ht="24">
      <c r="A26" s="79" t="s">
        <v>386</v>
      </c>
      <c r="B26" s="86">
        <v>4</v>
      </c>
      <c r="C26" s="89">
        <v>6.55</v>
      </c>
      <c r="D26" s="87">
        <v>110000</v>
      </c>
      <c r="E26" s="91">
        <v>1.17</v>
      </c>
      <c r="F26" s="66" t="s">
        <v>158</v>
      </c>
    </row>
    <row r="27" spans="1:6" ht="24">
      <c r="A27" s="11" t="s">
        <v>31</v>
      </c>
      <c r="B27" s="12">
        <f>SUM(B26)</f>
        <v>4</v>
      </c>
      <c r="C27" s="89">
        <v>6.55</v>
      </c>
      <c r="D27" s="72">
        <f>SUM(D26)</f>
        <v>110000</v>
      </c>
      <c r="E27" s="82">
        <v>1.17</v>
      </c>
      <c r="F27" s="13"/>
    </row>
    <row r="28" spans="1:6" s="14" customFormat="1" ht="24">
      <c r="A28" s="78" t="s">
        <v>389</v>
      </c>
      <c r="B28" s="8"/>
      <c r="C28" s="8"/>
      <c r="D28" s="8"/>
      <c r="E28" s="94"/>
      <c r="F28" s="8"/>
    </row>
    <row r="29" spans="1:6" ht="24">
      <c r="A29" s="79" t="s">
        <v>390</v>
      </c>
      <c r="B29" s="9"/>
      <c r="C29" s="9"/>
      <c r="D29" s="9"/>
      <c r="E29" s="91"/>
      <c r="F29" s="9"/>
    </row>
    <row r="30" spans="1:6" ht="24">
      <c r="A30" s="79" t="s">
        <v>379</v>
      </c>
      <c r="B30" s="65">
        <v>2</v>
      </c>
      <c r="C30" s="91">
        <v>3.27</v>
      </c>
      <c r="D30" s="67">
        <v>20000</v>
      </c>
      <c r="E30" s="91">
        <v>0.21</v>
      </c>
      <c r="F30" s="66" t="s">
        <v>83</v>
      </c>
    </row>
    <row r="31" spans="1:6" ht="24">
      <c r="A31" s="79" t="s">
        <v>384</v>
      </c>
      <c r="B31" s="65">
        <v>16</v>
      </c>
      <c r="C31" s="91">
        <v>26.22</v>
      </c>
      <c r="D31" s="67">
        <v>2026700</v>
      </c>
      <c r="E31" s="91">
        <v>21.65</v>
      </c>
      <c r="F31" s="66" t="s">
        <v>83</v>
      </c>
    </row>
    <row r="32" spans="1:6" ht="24">
      <c r="A32" s="9" t="s">
        <v>391</v>
      </c>
      <c r="B32" s="65">
        <v>1</v>
      </c>
      <c r="C32" s="91">
        <v>1.63</v>
      </c>
      <c r="D32" s="67">
        <v>50000</v>
      </c>
      <c r="E32" s="91">
        <v>0.53</v>
      </c>
      <c r="F32" s="66" t="s">
        <v>83</v>
      </c>
    </row>
    <row r="33" spans="1:6" ht="24">
      <c r="A33" s="9" t="s">
        <v>381</v>
      </c>
      <c r="B33" s="65">
        <v>1</v>
      </c>
      <c r="C33" s="91">
        <v>1.63</v>
      </c>
      <c r="D33" s="67">
        <v>5500</v>
      </c>
      <c r="E33" s="91">
        <v>0.05</v>
      </c>
      <c r="F33" s="66" t="s">
        <v>158</v>
      </c>
    </row>
    <row r="34" spans="1:6" ht="24">
      <c r="A34" s="69" t="s">
        <v>392</v>
      </c>
      <c r="B34" s="10">
        <v>1</v>
      </c>
      <c r="C34" s="92">
        <v>1.63</v>
      </c>
      <c r="D34" s="68">
        <v>16000</v>
      </c>
      <c r="E34" s="92">
        <v>0.17</v>
      </c>
      <c r="F34" s="7" t="s">
        <v>52</v>
      </c>
    </row>
    <row r="35" spans="1:6" ht="24">
      <c r="A35" s="11" t="s">
        <v>31</v>
      </c>
      <c r="B35" s="12">
        <f>SUM(B30:B34)</f>
        <v>21</v>
      </c>
      <c r="C35" s="83">
        <v>34.42</v>
      </c>
      <c r="D35" s="70">
        <f>SUM(D30:D34)</f>
        <v>2118200</v>
      </c>
      <c r="E35" s="93">
        <v>22.63</v>
      </c>
      <c r="F35" s="13"/>
    </row>
    <row r="36" spans="1:6" ht="24">
      <c r="A36" s="9" t="s">
        <v>393</v>
      </c>
      <c r="B36" s="65"/>
      <c r="C36" s="9"/>
      <c r="D36" s="67"/>
      <c r="E36" s="91"/>
      <c r="F36" s="9"/>
    </row>
    <row r="37" spans="1:6" ht="24">
      <c r="A37" s="9" t="s">
        <v>394</v>
      </c>
      <c r="B37" s="65"/>
      <c r="C37" s="9"/>
      <c r="D37" s="67"/>
      <c r="E37" s="91"/>
      <c r="F37" s="9"/>
    </row>
    <row r="38" spans="1:6" ht="24">
      <c r="A38" s="69"/>
      <c r="B38" s="10"/>
      <c r="C38" s="69"/>
      <c r="D38" s="68"/>
      <c r="E38" s="92"/>
      <c r="F38" s="69"/>
    </row>
    <row r="39" spans="1:6" ht="24">
      <c r="A39" s="9" t="s">
        <v>395</v>
      </c>
      <c r="B39" s="65"/>
      <c r="C39" s="9"/>
      <c r="D39" s="67"/>
      <c r="E39" s="91"/>
      <c r="F39" s="9"/>
    </row>
    <row r="40" spans="1:6" ht="24">
      <c r="A40" s="9" t="s">
        <v>381</v>
      </c>
      <c r="B40" s="65">
        <v>9</v>
      </c>
      <c r="C40" s="91">
        <v>14.75</v>
      </c>
      <c r="D40" s="67">
        <v>656000</v>
      </c>
      <c r="E40" s="91">
        <v>7.01</v>
      </c>
      <c r="F40" s="66" t="s">
        <v>158</v>
      </c>
    </row>
    <row r="41" spans="1:6" ht="24">
      <c r="A41" s="9" t="s">
        <v>386</v>
      </c>
      <c r="B41" s="65">
        <v>2</v>
      </c>
      <c r="C41" s="91">
        <v>3.27</v>
      </c>
      <c r="D41" s="67">
        <v>10000</v>
      </c>
      <c r="E41" s="91">
        <v>0.1</v>
      </c>
      <c r="F41" s="66" t="s">
        <v>158</v>
      </c>
    </row>
    <row r="42" spans="1:6" ht="24">
      <c r="A42" s="9" t="s">
        <v>396</v>
      </c>
      <c r="B42" s="65"/>
      <c r="C42" s="91"/>
      <c r="D42" s="67"/>
      <c r="E42" s="91"/>
      <c r="F42" s="9"/>
    </row>
    <row r="43" spans="1:6" ht="24">
      <c r="A43" s="9" t="s">
        <v>397</v>
      </c>
      <c r="B43" s="65"/>
      <c r="C43" s="91"/>
      <c r="D43" s="67"/>
      <c r="E43" s="91"/>
      <c r="F43" s="9"/>
    </row>
    <row r="44" spans="1:6" ht="24">
      <c r="A44" s="9" t="s">
        <v>398</v>
      </c>
      <c r="B44" s="65">
        <v>1</v>
      </c>
      <c r="C44" s="91">
        <v>1.63</v>
      </c>
      <c r="D44" s="67">
        <v>10000</v>
      </c>
      <c r="E44" s="91">
        <v>0.1</v>
      </c>
      <c r="F44" s="66" t="s">
        <v>83</v>
      </c>
    </row>
    <row r="45" spans="1:6" ht="24">
      <c r="A45" s="69" t="s">
        <v>399</v>
      </c>
      <c r="B45" s="10">
        <v>1</v>
      </c>
      <c r="C45" s="85">
        <v>1.63</v>
      </c>
      <c r="D45" s="73">
        <v>20000</v>
      </c>
      <c r="E45" s="85">
        <v>0.21</v>
      </c>
      <c r="F45" s="7" t="s">
        <v>83</v>
      </c>
    </row>
    <row r="46" spans="1:6" ht="24">
      <c r="A46" s="11" t="s">
        <v>31</v>
      </c>
      <c r="B46" s="12">
        <f>SUM(B40:B45)</f>
        <v>13</v>
      </c>
      <c r="C46" s="82">
        <v>21.31</v>
      </c>
      <c r="D46" s="72">
        <f>SUM(D40:D45)</f>
        <v>696000</v>
      </c>
      <c r="E46" s="82">
        <v>7.43</v>
      </c>
      <c r="F46" s="13"/>
    </row>
    <row r="47" spans="1:6" ht="21.75">
      <c r="A47" s="81" t="s">
        <v>400</v>
      </c>
      <c r="B47" s="75">
        <f>SUM(B23+B27+B35+B46)</f>
        <v>61</v>
      </c>
      <c r="C47" s="76">
        <v>100</v>
      </c>
      <c r="D47" s="77">
        <f>SUM(D23+D27+D35+D46)</f>
        <v>9357000</v>
      </c>
      <c r="E47" s="76">
        <v>100</v>
      </c>
      <c r="F47" s="74"/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H43" sqref="H43"/>
    </sheetView>
  </sheetViews>
  <sheetFormatPr defaultColWidth="9.140625" defaultRowHeight="12.75"/>
  <cols>
    <col min="1" max="1" width="7.8515625" style="15" customWidth="1"/>
    <col min="2" max="2" width="23.140625" style="15" customWidth="1"/>
    <col min="3" max="3" width="21.421875" style="15" customWidth="1"/>
    <col min="4" max="4" width="11.8515625" style="15" customWidth="1"/>
    <col min="5" max="5" width="10.8515625" style="15" customWidth="1"/>
    <col min="6" max="6" width="10.7109375" style="15" customWidth="1"/>
    <col min="7" max="18" width="5.0039062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32</v>
      </c>
    </row>
    <row r="5" spans="1:6" ht="21">
      <c r="A5" s="16" t="s">
        <v>88</v>
      </c>
      <c r="B5" s="16"/>
      <c r="C5" s="16"/>
      <c r="D5" s="16"/>
      <c r="E5" s="16"/>
      <c r="F5" s="16"/>
    </row>
    <row r="6" ht="21">
      <c r="A6" s="15" t="s">
        <v>89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1">
      <c r="A10" s="21">
        <v>1</v>
      </c>
      <c r="B10" s="22" t="s">
        <v>90</v>
      </c>
      <c r="C10" s="23" t="s">
        <v>102</v>
      </c>
      <c r="D10" s="24">
        <v>448500</v>
      </c>
      <c r="E10" s="22" t="s">
        <v>104</v>
      </c>
      <c r="F10" s="29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25" t="s">
        <v>91</v>
      </c>
      <c r="C11" s="26" t="s">
        <v>97</v>
      </c>
      <c r="D11" s="25"/>
      <c r="E11" s="25" t="s">
        <v>82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1">
      <c r="A12" s="25"/>
      <c r="B12" s="25" t="s">
        <v>92</v>
      </c>
      <c r="C12" s="26" t="s">
        <v>96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1">
      <c r="A13" s="25"/>
      <c r="B13" s="25" t="s">
        <v>93</v>
      </c>
      <c r="C13" s="26" t="s">
        <v>98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1">
      <c r="A14" s="25"/>
      <c r="B14" s="25" t="s">
        <v>94</v>
      </c>
      <c r="C14" s="26" t="s">
        <v>53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1">
      <c r="A15" s="25"/>
      <c r="B15" s="25" t="s">
        <v>95</v>
      </c>
      <c r="C15" s="27" t="s">
        <v>103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1">
      <c r="A16" s="25"/>
      <c r="B16" s="25"/>
      <c r="C16" s="26" t="s">
        <v>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1">
      <c r="A17" s="25"/>
      <c r="B17" s="25"/>
      <c r="C17" s="26" t="s">
        <v>100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1">
      <c r="A18" s="25"/>
      <c r="B18" s="25"/>
      <c r="C18" s="26" t="s">
        <v>101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1">
      <c r="A19" s="25"/>
      <c r="B19" s="25"/>
      <c r="C19" s="26" t="s">
        <v>53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5" spans="1:18" s="18" customFormat="1" ht="18.75">
      <c r="A25" s="97" t="s">
        <v>0</v>
      </c>
      <c r="B25" s="97" t="s">
        <v>71</v>
      </c>
      <c r="C25" s="17" t="s">
        <v>2</v>
      </c>
      <c r="D25" s="17" t="s">
        <v>72</v>
      </c>
      <c r="E25" s="17" t="s">
        <v>17</v>
      </c>
      <c r="F25" s="17" t="s">
        <v>73</v>
      </c>
      <c r="G25" s="100" t="s">
        <v>84</v>
      </c>
      <c r="H25" s="101"/>
      <c r="I25" s="102"/>
      <c r="J25" s="101" t="s">
        <v>85</v>
      </c>
      <c r="K25" s="101"/>
      <c r="L25" s="101"/>
      <c r="M25" s="101"/>
      <c r="N25" s="101"/>
      <c r="O25" s="101"/>
      <c r="P25" s="101"/>
      <c r="Q25" s="101"/>
      <c r="R25" s="102"/>
    </row>
    <row r="26" spans="1:18" ht="21">
      <c r="A26" s="98"/>
      <c r="B26" s="98"/>
      <c r="C26" s="19" t="s">
        <v>74</v>
      </c>
      <c r="D26" s="19" t="s">
        <v>75</v>
      </c>
      <c r="E26" s="19" t="s">
        <v>76</v>
      </c>
      <c r="F26" s="19" t="s">
        <v>77</v>
      </c>
      <c r="G26" s="103" t="s">
        <v>3</v>
      </c>
      <c r="H26" s="96" t="s">
        <v>4</v>
      </c>
      <c r="I26" s="96" t="s">
        <v>5</v>
      </c>
      <c r="J26" s="96" t="s">
        <v>6</v>
      </c>
      <c r="K26" s="96" t="s">
        <v>7</v>
      </c>
      <c r="L26" s="96" t="s">
        <v>8</v>
      </c>
      <c r="M26" s="96" t="s">
        <v>9</v>
      </c>
      <c r="N26" s="96" t="s">
        <v>10</v>
      </c>
      <c r="O26" s="96" t="s">
        <v>11</v>
      </c>
      <c r="P26" s="96" t="s">
        <v>12</v>
      </c>
      <c r="Q26" s="96" t="s">
        <v>13</v>
      </c>
      <c r="R26" s="96" t="s">
        <v>14</v>
      </c>
    </row>
    <row r="27" spans="1:18" ht="21">
      <c r="A27" s="99"/>
      <c r="B27" s="99"/>
      <c r="C27" s="20" t="s">
        <v>78</v>
      </c>
      <c r="D27" s="20" t="s">
        <v>79</v>
      </c>
      <c r="E27" s="19" t="s">
        <v>80</v>
      </c>
      <c r="F27" s="20" t="s">
        <v>81</v>
      </c>
      <c r="G27" s="104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21">
      <c r="A28" s="21">
        <v>2</v>
      </c>
      <c r="B28" s="22" t="s">
        <v>90</v>
      </c>
      <c r="C28" s="30" t="s">
        <v>110</v>
      </c>
      <c r="D28" s="34">
        <v>1111000</v>
      </c>
      <c r="E28" s="22" t="s">
        <v>123</v>
      </c>
      <c r="F28" s="37" t="s">
        <v>52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1">
      <c r="A29" s="25"/>
      <c r="B29" s="25" t="s">
        <v>105</v>
      </c>
      <c r="C29" s="26" t="s">
        <v>97</v>
      </c>
      <c r="D29" s="35"/>
      <c r="E29" s="25" t="s">
        <v>82</v>
      </c>
      <c r="F29" s="3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1">
      <c r="A30" s="25"/>
      <c r="B30" s="25" t="s">
        <v>106</v>
      </c>
      <c r="C30" s="26" t="s">
        <v>111</v>
      </c>
      <c r="D30" s="35"/>
      <c r="E30" s="25"/>
      <c r="F30" s="3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1">
      <c r="A31" s="25"/>
      <c r="B31" s="25" t="s">
        <v>107</v>
      </c>
      <c r="C31" s="26" t="s">
        <v>112</v>
      </c>
      <c r="D31" s="35"/>
      <c r="E31" s="25"/>
      <c r="F31" s="3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21">
      <c r="A32" s="25"/>
      <c r="B32" s="25" t="s">
        <v>108</v>
      </c>
      <c r="C32" s="26" t="s">
        <v>113</v>
      </c>
      <c r="D32" s="35"/>
      <c r="E32" s="25"/>
      <c r="F32" s="38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1">
      <c r="A33" s="25"/>
      <c r="B33" s="25" t="s">
        <v>109</v>
      </c>
      <c r="C33" s="27"/>
      <c r="D33" s="35"/>
      <c r="E33" s="25"/>
      <c r="F33" s="38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1">
      <c r="A34" s="28"/>
      <c r="B34" s="28"/>
      <c r="C34" s="31"/>
      <c r="D34" s="36"/>
      <c r="E34" s="28"/>
      <c r="F34" s="3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1">
      <c r="A35" s="19">
        <v>3</v>
      </c>
      <c r="B35" s="25" t="s">
        <v>114</v>
      </c>
      <c r="C35" s="32" t="s">
        <v>117</v>
      </c>
      <c r="D35" s="33">
        <v>140000</v>
      </c>
      <c r="E35" s="25" t="s">
        <v>122</v>
      </c>
      <c r="F35" s="19" t="s">
        <v>52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1">
      <c r="A36" s="25"/>
      <c r="B36" s="25" t="s">
        <v>115</v>
      </c>
      <c r="C36" s="32" t="s">
        <v>118</v>
      </c>
      <c r="D36" s="25"/>
      <c r="E36" s="25" t="s">
        <v>82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1">
      <c r="A37" s="25"/>
      <c r="B37" s="25" t="s">
        <v>116</v>
      </c>
      <c r="C37" s="32" t="s">
        <v>119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1">
      <c r="A38" s="25"/>
      <c r="B38" s="25"/>
      <c r="C38" s="26" t="s">
        <v>120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1">
      <c r="A39" s="25"/>
      <c r="B39" s="25"/>
      <c r="C39" s="26" t="s">
        <v>121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1">
      <c r="A40" s="25"/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1">
      <c r="A41" s="25"/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2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9" spans="1:18" s="18" customFormat="1" ht="18.75">
      <c r="A49" s="97" t="s">
        <v>0</v>
      </c>
      <c r="B49" s="97" t="s">
        <v>71</v>
      </c>
      <c r="C49" s="17" t="s">
        <v>2</v>
      </c>
      <c r="D49" s="17" t="s">
        <v>72</v>
      </c>
      <c r="E49" s="17" t="s">
        <v>17</v>
      </c>
      <c r="F49" s="17" t="s">
        <v>73</v>
      </c>
      <c r="G49" s="100" t="s">
        <v>84</v>
      </c>
      <c r="H49" s="101"/>
      <c r="I49" s="102"/>
      <c r="J49" s="101" t="s">
        <v>85</v>
      </c>
      <c r="K49" s="101"/>
      <c r="L49" s="101"/>
      <c r="M49" s="101"/>
      <c r="N49" s="101"/>
      <c r="O49" s="101"/>
      <c r="P49" s="101"/>
      <c r="Q49" s="101"/>
      <c r="R49" s="102"/>
    </row>
    <row r="50" spans="1:18" ht="21">
      <c r="A50" s="98"/>
      <c r="B50" s="98"/>
      <c r="C50" s="19" t="s">
        <v>74</v>
      </c>
      <c r="D50" s="19" t="s">
        <v>75</v>
      </c>
      <c r="E50" s="19" t="s">
        <v>76</v>
      </c>
      <c r="F50" s="19" t="s">
        <v>77</v>
      </c>
      <c r="G50" s="103" t="s">
        <v>3</v>
      </c>
      <c r="H50" s="96" t="s">
        <v>4</v>
      </c>
      <c r="I50" s="96" t="s">
        <v>5</v>
      </c>
      <c r="J50" s="96" t="s">
        <v>6</v>
      </c>
      <c r="K50" s="96" t="s">
        <v>7</v>
      </c>
      <c r="L50" s="96" t="s">
        <v>8</v>
      </c>
      <c r="M50" s="96" t="s">
        <v>9</v>
      </c>
      <c r="N50" s="96" t="s">
        <v>10</v>
      </c>
      <c r="O50" s="96" t="s">
        <v>11</v>
      </c>
      <c r="P50" s="96" t="s">
        <v>12</v>
      </c>
      <c r="Q50" s="96" t="s">
        <v>13</v>
      </c>
      <c r="R50" s="96" t="s">
        <v>14</v>
      </c>
    </row>
    <row r="51" spans="1:18" ht="21">
      <c r="A51" s="99"/>
      <c r="B51" s="99"/>
      <c r="C51" s="20" t="s">
        <v>78</v>
      </c>
      <c r="D51" s="20" t="s">
        <v>79</v>
      </c>
      <c r="E51" s="20" t="s">
        <v>80</v>
      </c>
      <c r="F51" s="20" t="s">
        <v>81</v>
      </c>
      <c r="G51" s="104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8" ht="21">
      <c r="A52" s="21">
        <v>4</v>
      </c>
      <c r="B52" s="22" t="s">
        <v>124</v>
      </c>
      <c r="C52" s="23" t="s">
        <v>129</v>
      </c>
      <c r="D52" s="24">
        <v>95400</v>
      </c>
      <c r="E52" s="22" t="s">
        <v>104</v>
      </c>
      <c r="F52" s="29" t="s">
        <v>52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1">
      <c r="A53" s="25"/>
      <c r="B53" s="25" t="s">
        <v>125</v>
      </c>
      <c r="C53" s="26" t="s">
        <v>130</v>
      </c>
      <c r="D53" s="25"/>
      <c r="E53" s="25" t="s">
        <v>82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21">
      <c r="A54" s="25"/>
      <c r="B54" s="25" t="s">
        <v>126</v>
      </c>
      <c r="C54" s="26" t="s">
        <v>131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21">
      <c r="A55" s="25"/>
      <c r="B55" s="25" t="s">
        <v>127</v>
      </c>
      <c r="C55" s="26" t="s">
        <v>132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21">
      <c r="A56" s="25"/>
      <c r="B56" s="25" t="s">
        <v>128</v>
      </c>
      <c r="C56" s="26" t="s">
        <v>137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1">
      <c r="A57" s="25"/>
      <c r="B57" s="25"/>
      <c r="C57" s="27" t="s">
        <v>133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1">
      <c r="A58" s="25"/>
      <c r="B58" s="25"/>
      <c r="C58" s="41" t="s">
        <v>134</v>
      </c>
      <c r="D58" s="4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21">
      <c r="A59" s="25"/>
      <c r="B59" s="25"/>
      <c r="C59" s="26" t="s">
        <v>135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21">
      <c r="A60" s="25"/>
      <c r="B60" s="25"/>
      <c r="C60" s="26" t="s">
        <v>112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21">
      <c r="A61" s="25"/>
      <c r="B61" s="25"/>
      <c r="C61" s="26" t="s">
        <v>136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2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</sheetData>
  <sheetProtection/>
  <mergeCells count="51"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25:A27"/>
    <mergeCell ref="B25:B27"/>
    <mergeCell ref="G25:I25"/>
    <mergeCell ref="J25:R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A49:A51"/>
    <mergeCell ref="B49:B51"/>
    <mergeCell ref="G49:I49"/>
    <mergeCell ref="J49:R49"/>
    <mergeCell ref="G50:G51"/>
    <mergeCell ref="H50:H51"/>
    <mergeCell ref="I50:I51"/>
    <mergeCell ref="P50:P51"/>
    <mergeCell ref="Q50:Q51"/>
    <mergeCell ref="R50:R51"/>
    <mergeCell ref="J50:J51"/>
    <mergeCell ref="K50:K51"/>
    <mergeCell ref="L50:L51"/>
    <mergeCell ref="M50:M51"/>
    <mergeCell ref="N50:N51"/>
    <mergeCell ref="O50:O51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7.8515625" style="15" customWidth="1"/>
    <col min="2" max="2" width="23.140625" style="15" customWidth="1"/>
    <col min="3" max="3" width="21.421875" style="15" customWidth="1"/>
    <col min="4" max="4" width="11.8515625" style="15" customWidth="1"/>
    <col min="5" max="5" width="10.8515625" style="15" customWidth="1"/>
    <col min="6" max="6" width="10.7109375" style="15" customWidth="1"/>
    <col min="7" max="18" width="5.0039062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32</v>
      </c>
    </row>
    <row r="5" spans="1:6" ht="21">
      <c r="A5" s="16" t="s">
        <v>142</v>
      </c>
      <c r="B5" s="16"/>
      <c r="C5" s="16"/>
      <c r="D5" s="16"/>
      <c r="E5" s="16"/>
      <c r="F5" s="16"/>
    </row>
    <row r="6" ht="21">
      <c r="A6" s="15" t="s">
        <v>138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1">
      <c r="A10" s="21">
        <v>1</v>
      </c>
      <c r="B10" s="22" t="s">
        <v>57</v>
      </c>
      <c r="C10" s="42" t="s">
        <v>139</v>
      </c>
      <c r="D10" s="24">
        <v>7000</v>
      </c>
      <c r="E10" s="22" t="s">
        <v>82</v>
      </c>
      <c r="F10" s="22" t="s">
        <v>83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25" t="s">
        <v>47</v>
      </c>
      <c r="C11" s="43" t="s">
        <v>141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1">
      <c r="A12" s="25"/>
      <c r="B12" s="25"/>
      <c r="C12" s="25" t="s">
        <v>140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1">
      <c r="A14" s="19">
        <v>2</v>
      </c>
      <c r="B14" s="25" t="s">
        <v>50</v>
      </c>
      <c r="C14" s="44" t="s">
        <v>143</v>
      </c>
      <c r="D14" s="33">
        <v>79200</v>
      </c>
      <c r="E14" s="25" t="s">
        <v>82</v>
      </c>
      <c r="F14" s="25" t="s">
        <v>83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1">
      <c r="A15" s="25"/>
      <c r="B15" s="25"/>
      <c r="C15" s="15" t="s">
        <v>144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1">
      <c r="A16" s="25"/>
      <c r="B16" s="25"/>
      <c r="C16" s="15" t="s">
        <v>145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1">
      <c r="A17" s="25"/>
      <c r="B17" s="25"/>
      <c r="C17" s="43" t="s">
        <v>146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25" spans="1:2" ht="21">
      <c r="A25" s="15" t="s">
        <v>138</v>
      </c>
      <c r="B25" s="15" t="s">
        <v>147</v>
      </c>
    </row>
    <row r="26" spans="1:18" s="18" customFormat="1" ht="18.75">
      <c r="A26" s="97" t="s">
        <v>0</v>
      </c>
      <c r="B26" s="97" t="s">
        <v>71</v>
      </c>
      <c r="C26" s="17" t="s">
        <v>2</v>
      </c>
      <c r="D26" s="17" t="s">
        <v>72</v>
      </c>
      <c r="E26" s="17" t="s">
        <v>17</v>
      </c>
      <c r="F26" s="17" t="s">
        <v>73</v>
      </c>
      <c r="G26" s="100" t="s">
        <v>84</v>
      </c>
      <c r="H26" s="101"/>
      <c r="I26" s="102"/>
      <c r="J26" s="101" t="s">
        <v>85</v>
      </c>
      <c r="K26" s="101"/>
      <c r="L26" s="101"/>
      <c r="M26" s="101"/>
      <c r="N26" s="101"/>
      <c r="O26" s="101"/>
      <c r="P26" s="101"/>
      <c r="Q26" s="101"/>
      <c r="R26" s="102"/>
    </row>
    <row r="27" spans="1:18" ht="21">
      <c r="A27" s="98"/>
      <c r="B27" s="98"/>
      <c r="C27" s="19" t="s">
        <v>74</v>
      </c>
      <c r="D27" s="19" t="s">
        <v>75</v>
      </c>
      <c r="E27" s="19" t="s">
        <v>76</v>
      </c>
      <c r="F27" s="19" t="s">
        <v>77</v>
      </c>
      <c r="G27" s="103" t="s">
        <v>3</v>
      </c>
      <c r="H27" s="96" t="s">
        <v>4</v>
      </c>
      <c r="I27" s="96" t="s">
        <v>5</v>
      </c>
      <c r="J27" s="96" t="s">
        <v>6</v>
      </c>
      <c r="K27" s="96" t="s">
        <v>7</v>
      </c>
      <c r="L27" s="96" t="s">
        <v>8</v>
      </c>
      <c r="M27" s="96" t="s">
        <v>9</v>
      </c>
      <c r="N27" s="96" t="s">
        <v>10</v>
      </c>
      <c r="O27" s="96" t="s">
        <v>11</v>
      </c>
      <c r="P27" s="96" t="s">
        <v>12</v>
      </c>
      <c r="Q27" s="96" t="s">
        <v>13</v>
      </c>
      <c r="R27" s="96" t="s">
        <v>14</v>
      </c>
    </row>
    <row r="28" spans="1:18" ht="21">
      <c r="A28" s="99"/>
      <c r="B28" s="99"/>
      <c r="C28" s="20" t="s">
        <v>78</v>
      </c>
      <c r="D28" s="20" t="s">
        <v>79</v>
      </c>
      <c r="E28" s="20" t="s">
        <v>80</v>
      </c>
      <c r="F28" s="20" t="s">
        <v>81</v>
      </c>
      <c r="G28" s="104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1">
      <c r="A29" s="21">
        <v>1</v>
      </c>
      <c r="B29" s="22" t="s">
        <v>148</v>
      </c>
      <c r="C29" s="42" t="s">
        <v>139</v>
      </c>
      <c r="D29" s="24">
        <v>50000</v>
      </c>
      <c r="E29" s="22" t="s">
        <v>82</v>
      </c>
      <c r="F29" s="22" t="s">
        <v>83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21">
      <c r="A30" s="25"/>
      <c r="B30" s="25" t="s">
        <v>149</v>
      </c>
      <c r="C30" s="43" t="s">
        <v>150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1">
      <c r="A31" s="25"/>
      <c r="B31" s="25"/>
      <c r="C31" s="25" t="s">
        <v>151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2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sheetProtection/>
  <mergeCells count="35"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26:A28"/>
    <mergeCell ref="B26:B28"/>
    <mergeCell ref="G26:I26"/>
    <mergeCell ref="J26:R26"/>
    <mergeCell ref="G27:G28"/>
    <mergeCell ref="H27:H28"/>
    <mergeCell ref="I27:I28"/>
    <mergeCell ref="P27:P28"/>
    <mergeCell ref="Q27:Q28"/>
    <mergeCell ref="R27:R28"/>
    <mergeCell ref="J27:J28"/>
    <mergeCell ref="K27:K28"/>
    <mergeCell ref="L27:L28"/>
    <mergeCell ref="M27:M28"/>
    <mergeCell ref="N27:N28"/>
    <mergeCell ref="O27:O28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8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7.8515625" style="15" customWidth="1"/>
    <col min="2" max="2" width="23.140625" style="15" customWidth="1"/>
    <col min="3" max="3" width="21.421875" style="15" customWidth="1"/>
    <col min="4" max="4" width="11.8515625" style="15" customWidth="1"/>
    <col min="5" max="5" width="10.8515625" style="15" customWidth="1"/>
    <col min="6" max="6" width="10.7109375" style="15" customWidth="1"/>
    <col min="7" max="18" width="5.0039062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32</v>
      </c>
    </row>
    <row r="5" spans="1:6" ht="21">
      <c r="A5" s="16" t="s">
        <v>152</v>
      </c>
      <c r="B5" s="16"/>
      <c r="C5" s="16"/>
      <c r="D5" s="16"/>
      <c r="E5" s="16"/>
      <c r="F5" s="16"/>
    </row>
    <row r="6" ht="21">
      <c r="A6" s="15" t="s">
        <v>153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1">
      <c r="A10" s="21">
        <v>1</v>
      </c>
      <c r="B10" s="22" t="s">
        <v>154</v>
      </c>
      <c r="C10" s="44" t="s">
        <v>143</v>
      </c>
      <c r="D10" s="24">
        <v>40000</v>
      </c>
      <c r="E10" s="22" t="s">
        <v>82</v>
      </c>
      <c r="F10" s="45" t="s">
        <v>158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25" t="s">
        <v>155</v>
      </c>
      <c r="C11" s="15" t="s">
        <v>156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1">
      <c r="A12" s="25"/>
      <c r="B12" s="25"/>
      <c r="C12" s="15" t="s">
        <v>157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1">
      <c r="A13" s="28"/>
      <c r="B13" s="28"/>
      <c r="C13" s="4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1">
      <c r="A14" s="19">
        <v>2</v>
      </c>
      <c r="B14" s="25" t="s">
        <v>159</v>
      </c>
      <c r="C14" s="44" t="s">
        <v>162</v>
      </c>
      <c r="D14" s="33">
        <v>5000</v>
      </c>
      <c r="E14" s="25" t="s">
        <v>165</v>
      </c>
      <c r="F14" s="45" t="s">
        <v>158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1">
      <c r="A15" s="25"/>
      <c r="B15" s="25" t="s">
        <v>160</v>
      </c>
      <c r="C15" s="15" t="s">
        <v>163</v>
      </c>
      <c r="D15" s="25"/>
      <c r="E15" s="25" t="s">
        <v>166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1">
      <c r="A16" s="25"/>
      <c r="B16" s="25" t="s">
        <v>161</v>
      </c>
      <c r="C16" s="15" t="s">
        <v>164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1">
      <c r="A17" s="28"/>
      <c r="B17" s="28"/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21">
      <c r="A18" s="19">
        <v>3</v>
      </c>
      <c r="B18" s="25" t="s">
        <v>167</v>
      </c>
      <c r="C18" s="15" t="s">
        <v>170</v>
      </c>
      <c r="D18" s="33">
        <v>4000</v>
      </c>
      <c r="E18" s="25" t="s">
        <v>82</v>
      </c>
      <c r="F18" s="45" t="s">
        <v>158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1">
      <c r="A19" s="25"/>
      <c r="B19" s="25" t="s">
        <v>168</v>
      </c>
      <c r="C19" s="15" t="s">
        <v>171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1">
      <c r="A20" s="25"/>
      <c r="B20" s="25" t="s">
        <v>169</v>
      </c>
      <c r="C20" s="15" t="s">
        <v>172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1">
      <c r="A21" s="25"/>
      <c r="B21" s="25"/>
      <c r="C21" s="15" t="s">
        <v>173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1">
      <c r="A22" s="28"/>
      <c r="B22" s="28"/>
      <c r="C22" s="4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2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5" ht="21">
      <c r="B25" s="15" t="s">
        <v>174</v>
      </c>
    </row>
    <row r="26" spans="1:18" s="18" customFormat="1" ht="18.75">
      <c r="A26" s="97" t="s">
        <v>0</v>
      </c>
      <c r="B26" s="97" t="s">
        <v>71</v>
      </c>
      <c r="C26" s="17" t="s">
        <v>2</v>
      </c>
      <c r="D26" s="17" t="s">
        <v>72</v>
      </c>
      <c r="E26" s="17" t="s">
        <v>17</v>
      </c>
      <c r="F26" s="17" t="s">
        <v>73</v>
      </c>
      <c r="G26" s="100" t="s">
        <v>84</v>
      </c>
      <c r="H26" s="101"/>
      <c r="I26" s="102"/>
      <c r="J26" s="101" t="s">
        <v>85</v>
      </c>
      <c r="K26" s="101"/>
      <c r="L26" s="101"/>
      <c r="M26" s="101"/>
      <c r="N26" s="101"/>
      <c r="O26" s="101"/>
      <c r="P26" s="101"/>
      <c r="Q26" s="101"/>
      <c r="R26" s="102"/>
    </row>
    <row r="27" spans="1:18" ht="21">
      <c r="A27" s="98"/>
      <c r="B27" s="98"/>
      <c r="C27" s="19" t="s">
        <v>74</v>
      </c>
      <c r="D27" s="19" t="s">
        <v>75</v>
      </c>
      <c r="E27" s="19" t="s">
        <v>76</v>
      </c>
      <c r="F27" s="19" t="s">
        <v>77</v>
      </c>
      <c r="G27" s="103" t="s">
        <v>3</v>
      </c>
      <c r="H27" s="96" t="s">
        <v>4</v>
      </c>
      <c r="I27" s="96" t="s">
        <v>5</v>
      </c>
      <c r="J27" s="96" t="s">
        <v>6</v>
      </c>
      <c r="K27" s="96" t="s">
        <v>7</v>
      </c>
      <c r="L27" s="96" t="s">
        <v>8</v>
      </c>
      <c r="M27" s="96" t="s">
        <v>9</v>
      </c>
      <c r="N27" s="96" t="s">
        <v>10</v>
      </c>
      <c r="O27" s="96" t="s">
        <v>11</v>
      </c>
      <c r="P27" s="96" t="s">
        <v>12</v>
      </c>
      <c r="Q27" s="96" t="s">
        <v>13</v>
      </c>
      <c r="R27" s="96" t="s">
        <v>14</v>
      </c>
    </row>
    <row r="28" spans="1:18" ht="21">
      <c r="A28" s="99"/>
      <c r="B28" s="99"/>
      <c r="C28" s="20" t="s">
        <v>78</v>
      </c>
      <c r="D28" s="20" t="s">
        <v>79</v>
      </c>
      <c r="E28" s="20" t="s">
        <v>80</v>
      </c>
      <c r="F28" s="20" t="s">
        <v>81</v>
      </c>
      <c r="G28" s="104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1">
      <c r="A29" s="21">
        <v>1</v>
      </c>
      <c r="B29" s="22" t="s">
        <v>59</v>
      </c>
      <c r="C29" s="42" t="s">
        <v>175</v>
      </c>
      <c r="D29" s="24">
        <v>3307200</v>
      </c>
      <c r="E29" s="22" t="s">
        <v>82</v>
      </c>
      <c r="F29" s="45" t="s">
        <v>83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21">
      <c r="A30" s="25"/>
      <c r="B30" s="25"/>
      <c r="C30" s="43" t="s">
        <v>176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1">
      <c r="A31" s="28"/>
      <c r="B31" s="28"/>
      <c r="C31" s="4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1">
      <c r="A32" s="19">
        <v>2</v>
      </c>
      <c r="B32" s="25" t="s">
        <v>60</v>
      </c>
      <c r="C32" s="42" t="s">
        <v>175</v>
      </c>
      <c r="D32" s="33">
        <v>576000</v>
      </c>
      <c r="E32" s="25" t="s">
        <v>82</v>
      </c>
      <c r="F32" s="45" t="s">
        <v>83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1">
      <c r="A33" s="25"/>
      <c r="B33" s="25"/>
      <c r="C33" s="43" t="s">
        <v>177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1">
      <c r="A34" s="28"/>
      <c r="B34" s="28"/>
      <c r="C34" s="4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1">
      <c r="A35" s="19">
        <v>3</v>
      </c>
      <c r="B35" s="25" t="s">
        <v>30</v>
      </c>
      <c r="C35" s="42" t="s">
        <v>175</v>
      </c>
      <c r="D35" s="33">
        <v>36000</v>
      </c>
      <c r="E35" s="25" t="s">
        <v>82</v>
      </c>
      <c r="F35" s="45" t="s">
        <v>83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1">
      <c r="A36" s="25"/>
      <c r="B36" s="25"/>
      <c r="C36" s="43" t="s">
        <v>178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49" ht="21">
      <c r="B49" s="15" t="s">
        <v>179</v>
      </c>
    </row>
    <row r="50" spans="1:18" s="18" customFormat="1" ht="18.75">
      <c r="A50" s="97" t="s">
        <v>0</v>
      </c>
      <c r="B50" s="97" t="s">
        <v>71</v>
      </c>
      <c r="C50" s="17" t="s">
        <v>2</v>
      </c>
      <c r="D50" s="17" t="s">
        <v>72</v>
      </c>
      <c r="E50" s="17" t="s">
        <v>17</v>
      </c>
      <c r="F50" s="17" t="s">
        <v>73</v>
      </c>
      <c r="G50" s="100" t="s">
        <v>84</v>
      </c>
      <c r="H50" s="101"/>
      <c r="I50" s="102"/>
      <c r="J50" s="101" t="s">
        <v>85</v>
      </c>
      <c r="K50" s="101"/>
      <c r="L50" s="101"/>
      <c r="M50" s="101"/>
      <c r="N50" s="101"/>
      <c r="O50" s="101"/>
      <c r="P50" s="101"/>
      <c r="Q50" s="101"/>
      <c r="R50" s="102"/>
    </row>
    <row r="51" spans="1:18" ht="21">
      <c r="A51" s="98"/>
      <c r="B51" s="98"/>
      <c r="C51" s="19" t="s">
        <v>74</v>
      </c>
      <c r="D51" s="19" t="s">
        <v>75</v>
      </c>
      <c r="E51" s="19" t="s">
        <v>76</v>
      </c>
      <c r="F51" s="19" t="s">
        <v>77</v>
      </c>
      <c r="G51" s="103" t="s">
        <v>3</v>
      </c>
      <c r="H51" s="96" t="s">
        <v>4</v>
      </c>
      <c r="I51" s="96" t="s">
        <v>5</v>
      </c>
      <c r="J51" s="96" t="s">
        <v>6</v>
      </c>
      <c r="K51" s="96" t="s">
        <v>7</v>
      </c>
      <c r="L51" s="96" t="s">
        <v>8</v>
      </c>
      <c r="M51" s="96" t="s">
        <v>9</v>
      </c>
      <c r="N51" s="96" t="s">
        <v>10</v>
      </c>
      <c r="O51" s="96" t="s">
        <v>11</v>
      </c>
      <c r="P51" s="96" t="s">
        <v>12</v>
      </c>
      <c r="Q51" s="96" t="s">
        <v>13</v>
      </c>
      <c r="R51" s="96" t="s">
        <v>14</v>
      </c>
    </row>
    <row r="52" spans="1:18" ht="21">
      <c r="A52" s="99"/>
      <c r="B52" s="99"/>
      <c r="C52" s="20" t="s">
        <v>78</v>
      </c>
      <c r="D52" s="20" t="s">
        <v>79</v>
      </c>
      <c r="E52" s="20" t="s">
        <v>80</v>
      </c>
      <c r="F52" s="20" t="s">
        <v>81</v>
      </c>
      <c r="G52" s="104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1:18" ht="21">
      <c r="A53" s="21">
        <v>1</v>
      </c>
      <c r="B53" s="22" t="s">
        <v>33</v>
      </c>
      <c r="C53" s="42" t="s">
        <v>183</v>
      </c>
      <c r="D53" s="24">
        <v>130000</v>
      </c>
      <c r="E53" s="22" t="s">
        <v>82</v>
      </c>
      <c r="F53" s="48" t="s">
        <v>83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1">
      <c r="A54" s="25"/>
      <c r="B54" s="25" t="s">
        <v>180</v>
      </c>
      <c r="C54" s="43" t="s">
        <v>184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21">
      <c r="A55" s="25"/>
      <c r="B55" s="25" t="s">
        <v>181</v>
      </c>
      <c r="C55" s="15" t="s">
        <v>185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21">
      <c r="A56" s="25"/>
      <c r="B56" s="25" t="s">
        <v>182</v>
      </c>
      <c r="C56" s="43" t="s">
        <v>186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1">
      <c r="A57" s="25"/>
      <c r="B57" s="25"/>
      <c r="C57" s="43" t="s">
        <v>51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1">
      <c r="A58" s="28"/>
      <c r="B58" s="28"/>
      <c r="C58" s="4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73" ht="21">
      <c r="B73" s="15" t="s">
        <v>147</v>
      </c>
    </row>
    <row r="74" spans="1:18" s="18" customFormat="1" ht="18.75">
      <c r="A74" s="97" t="s">
        <v>0</v>
      </c>
      <c r="B74" s="97" t="s">
        <v>71</v>
      </c>
      <c r="C74" s="17" t="s">
        <v>2</v>
      </c>
      <c r="D74" s="17" t="s">
        <v>72</v>
      </c>
      <c r="E74" s="17" t="s">
        <v>17</v>
      </c>
      <c r="F74" s="17" t="s">
        <v>73</v>
      </c>
      <c r="G74" s="100" t="s">
        <v>84</v>
      </c>
      <c r="H74" s="101"/>
      <c r="I74" s="102"/>
      <c r="J74" s="101" t="s">
        <v>85</v>
      </c>
      <c r="K74" s="101"/>
      <c r="L74" s="101"/>
      <c r="M74" s="101"/>
      <c r="N74" s="101"/>
      <c r="O74" s="101"/>
      <c r="P74" s="101"/>
      <c r="Q74" s="101"/>
      <c r="R74" s="102"/>
    </row>
    <row r="75" spans="1:18" ht="21">
      <c r="A75" s="98"/>
      <c r="B75" s="98"/>
      <c r="C75" s="19" t="s">
        <v>74</v>
      </c>
      <c r="D75" s="19" t="s">
        <v>75</v>
      </c>
      <c r="E75" s="19" t="s">
        <v>76</v>
      </c>
      <c r="F75" s="19" t="s">
        <v>77</v>
      </c>
      <c r="G75" s="103" t="s">
        <v>3</v>
      </c>
      <c r="H75" s="96" t="s">
        <v>4</v>
      </c>
      <c r="I75" s="96" t="s">
        <v>5</v>
      </c>
      <c r="J75" s="96" t="s">
        <v>6</v>
      </c>
      <c r="K75" s="96" t="s">
        <v>7</v>
      </c>
      <c r="L75" s="96" t="s">
        <v>8</v>
      </c>
      <c r="M75" s="96" t="s">
        <v>9</v>
      </c>
      <c r="N75" s="96" t="s">
        <v>10</v>
      </c>
      <c r="O75" s="96" t="s">
        <v>11</v>
      </c>
      <c r="P75" s="96" t="s">
        <v>12</v>
      </c>
      <c r="Q75" s="96" t="s">
        <v>13</v>
      </c>
      <c r="R75" s="96" t="s">
        <v>14</v>
      </c>
    </row>
    <row r="76" spans="1:18" ht="21">
      <c r="A76" s="99"/>
      <c r="B76" s="99"/>
      <c r="C76" s="20" t="s">
        <v>78</v>
      </c>
      <c r="D76" s="20" t="s">
        <v>79</v>
      </c>
      <c r="E76" s="20" t="s">
        <v>80</v>
      </c>
      <c r="F76" s="20" t="s">
        <v>81</v>
      </c>
      <c r="G76" s="104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1:18" ht="21">
      <c r="A77" s="21">
        <v>1</v>
      </c>
      <c r="B77" s="22" t="s">
        <v>187</v>
      </c>
      <c r="C77" s="42" t="s">
        <v>188</v>
      </c>
      <c r="D77" s="24">
        <v>30000</v>
      </c>
      <c r="E77" s="22" t="s">
        <v>82</v>
      </c>
      <c r="F77" s="29" t="s">
        <v>83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21">
      <c r="A78" s="25"/>
      <c r="B78" s="25" t="s">
        <v>34</v>
      </c>
      <c r="C78" s="15" t="s">
        <v>189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21">
      <c r="A79" s="25"/>
      <c r="B79" s="25"/>
      <c r="C79" s="43" t="s">
        <v>190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21">
      <c r="A80" s="28"/>
      <c r="B80" s="28"/>
      <c r="C80" s="4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21">
      <c r="A81" s="19">
        <v>2</v>
      </c>
      <c r="B81" s="25" t="s">
        <v>48</v>
      </c>
      <c r="C81" s="49" t="s">
        <v>200</v>
      </c>
      <c r="D81" s="33">
        <v>10000</v>
      </c>
      <c r="E81" s="25" t="s">
        <v>82</v>
      </c>
      <c r="F81" s="19" t="s">
        <v>83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21">
      <c r="A82" s="25"/>
      <c r="B82" s="25" t="s">
        <v>199</v>
      </c>
      <c r="C82" s="50" t="s">
        <v>201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21">
      <c r="A83" s="25"/>
      <c r="B83" s="25"/>
      <c r="C83" s="43" t="s">
        <v>35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21">
      <c r="A84" s="28"/>
      <c r="B84" s="28"/>
      <c r="C84" s="4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97" ht="21">
      <c r="B97" s="15" t="s">
        <v>191</v>
      </c>
    </row>
    <row r="98" spans="1:18" s="18" customFormat="1" ht="18.75">
      <c r="A98" s="97" t="s">
        <v>0</v>
      </c>
      <c r="B98" s="97" t="s">
        <v>71</v>
      </c>
      <c r="C98" s="17" t="s">
        <v>2</v>
      </c>
      <c r="D98" s="17" t="s">
        <v>72</v>
      </c>
      <c r="E98" s="17" t="s">
        <v>17</v>
      </c>
      <c r="F98" s="17" t="s">
        <v>73</v>
      </c>
      <c r="G98" s="100" t="s">
        <v>84</v>
      </c>
      <c r="H98" s="101"/>
      <c r="I98" s="102"/>
      <c r="J98" s="101" t="s">
        <v>85</v>
      </c>
      <c r="K98" s="101"/>
      <c r="L98" s="101"/>
      <c r="M98" s="101"/>
      <c r="N98" s="101"/>
      <c r="O98" s="101"/>
      <c r="P98" s="101"/>
      <c r="Q98" s="101"/>
      <c r="R98" s="102"/>
    </row>
    <row r="99" spans="1:18" ht="21">
      <c r="A99" s="98"/>
      <c r="B99" s="98"/>
      <c r="C99" s="19" t="s">
        <v>74</v>
      </c>
      <c r="D99" s="19" t="s">
        <v>75</v>
      </c>
      <c r="E99" s="19" t="s">
        <v>76</v>
      </c>
      <c r="F99" s="19" t="s">
        <v>77</v>
      </c>
      <c r="G99" s="103" t="s">
        <v>3</v>
      </c>
      <c r="H99" s="96" t="s">
        <v>4</v>
      </c>
      <c r="I99" s="96" t="s">
        <v>5</v>
      </c>
      <c r="J99" s="96" t="s">
        <v>6</v>
      </c>
      <c r="K99" s="96" t="s">
        <v>7</v>
      </c>
      <c r="L99" s="96" t="s">
        <v>8</v>
      </c>
      <c r="M99" s="96" t="s">
        <v>9</v>
      </c>
      <c r="N99" s="96" t="s">
        <v>10</v>
      </c>
      <c r="O99" s="96" t="s">
        <v>11</v>
      </c>
      <c r="P99" s="96" t="s">
        <v>12</v>
      </c>
      <c r="Q99" s="96" t="s">
        <v>13</v>
      </c>
      <c r="R99" s="96" t="s">
        <v>14</v>
      </c>
    </row>
    <row r="100" spans="1:18" ht="21">
      <c r="A100" s="99"/>
      <c r="B100" s="99"/>
      <c r="C100" s="20" t="s">
        <v>78</v>
      </c>
      <c r="D100" s="20" t="s">
        <v>79</v>
      </c>
      <c r="E100" s="20" t="s">
        <v>80</v>
      </c>
      <c r="F100" s="20" t="s">
        <v>81</v>
      </c>
      <c r="G100" s="104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1:18" ht="21">
      <c r="A101" s="21">
        <v>1</v>
      </c>
      <c r="B101" s="22" t="s">
        <v>192</v>
      </c>
      <c r="C101" s="42" t="s">
        <v>195</v>
      </c>
      <c r="D101" s="24">
        <v>11000</v>
      </c>
      <c r="E101" s="22" t="s">
        <v>197</v>
      </c>
      <c r="F101" s="48" t="s">
        <v>54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21">
      <c r="A102" s="25"/>
      <c r="B102" s="25" t="s">
        <v>193</v>
      </c>
      <c r="C102" s="43" t="s">
        <v>196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21">
      <c r="A103" s="25"/>
      <c r="B103" s="25" t="s">
        <v>194</v>
      </c>
      <c r="C103" s="43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21">
      <c r="A104" s="28"/>
      <c r="B104" s="28"/>
      <c r="C104" s="4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21">
      <c r="A105" s="26"/>
      <c r="B105" s="26" t="s">
        <v>374</v>
      </c>
      <c r="C105" s="64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21">
      <c r="A106" s="26"/>
      <c r="B106" s="26"/>
      <c r="C106" s="6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21">
      <c r="A107" s="26"/>
      <c r="B107" s="26"/>
      <c r="C107" s="6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21">
      <c r="A108" s="26"/>
      <c r="B108" s="26"/>
      <c r="C108" s="6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</sheetData>
  <sheetProtection/>
  <mergeCells count="83">
    <mergeCell ref="M75:M76"/>
    <mergeCell ref="N75:N76"/>
    <mergeCell ref="O75:O76"/>
    <mergeCell ref="P75:P76"/>
    <mergeCell ref="Q75:Q76"/>
    <mergeCell ref="R75:R76"/>
    <mergeCell ref="A74:A76"/>
    <mergeCell ref="B74:B76"/>
    <mergeCell ref="G74:I74"/>
    <mergeCell ref="J74:R74"/>
    <mergeCell ref="G75:G76"/>
    <mergeCell ref="H75:H76"/>
    <mergeCell ref="I75:I76"/>
    <mergeCell ref="J75:J76"/>
    <mergeCell ref="K75:K76"/>
    <mergeCell ref="L75:L76"/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26:A28"/>
    <mergeCell ref="B26:B28"/>
    <mergeCell ref="G26:I26"/>
    <mergeCell ref="J26:R26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50:A52"/>
    <mergeCell ref="B50:B52"/>
    <mergeCell ref="G50:I50"/>
    <mergeCell ref="J50:R50"/>
    <mergeCell ref="G51:G52"/>
    <mergeCell ref="H51:H52"/>
    <mergeCell ref="I51:I52"/>
    <mergeCell ref="P51:P52"/>
    <mergeCell ref="Q51:Q52"/>
    <mergeCell ref="R51:R52"/>
    <mergeCell ref="J51:J52"/>
    <mergeCell ref="K51:K52"/>
    <mergeCell ref="L51:L52"/>
    <mergeCell ref="M51:M52"/>
    <mergeCell ref="N51:N52"/>
    <mergeCell ref="O51:O52"/>
    <mergeCell ref="A98:A100"/>
    <mergeCell ref="B98:B100"/>
    <mergeCell ref="G98:I98"/>
    <mergeCell ref="J98:R98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A1">
      <selection activeCell="W2" sqref="W2"/>
    </sheetView>
  </sheetViews>
  <sheetFormatPr defaultColWidth="9.140625" defaultRowHeight="12.75"/>
  <cols>
    <col min="1" max="1" width="7.8515625" style="15" customWidth="1"/>
    <col min="2" max="2" width="23.140625" style="15" customWidth="1"/>
    <col min="3" max="3" width="21.421875" style="15" customWidth="1"/>
    <col min="4" max="4" width="11.8515625" style="15" customWidth="1"/>
    <col min="5" max="5" width="10.8515625" style="15" customWidth="1"/>
    <col min="6" max="6" width="10.7109375" style="15" customWidth="1"/>
    <col min="7" max="18" width="5.0039062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32</v>
      </c>
    </row>
    <row r="5" spans="1:6" ht="21">
      <c r="A5" s="16" t="s">
        <v>198</v>
      </c>
      <c r="B5" s="16"/>
      <c r="C5" s="16"/>
      <c r="D5" s="16"/>
      <c r="E5" s="16"/>
      <c r="F5" s="16"/>
    </row>
    <row r="6" ht="21">
      <c r="B6" s="15" t="s">
        <v>174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4">
      <c r="A10" s="21">
        <v>1</v>
      </c>
      <c r="B10" s="51" t="s">
        <v>42</v>
      </c>
      <c r="C10" s="1" t="s">
        <v>208</v>
      </c>
      <c r="D10" s="24">
        <v>60000</v>
      </c>
      <c r="E10" s="22" t="s">
        <v>82</v>
      </c>
      <c r="F10" s="29" t="s">
        <v>83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52" t="s">
        <v>36</v>
      </c>
      <c r="C11" s="15" t="s">
        <v>209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4">
      <c r="A12" s="25"/>
      <c r="B12" s="52" t="s">
        <v>37</v>
      </c>
      <c r="C12" s="2" t="s">
        <v>210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4">
      <c r="A13" s="28"/>
      <c r="B13" s="28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24" ht="21">
      <c r="B24" s="15" t="s">
        <v>147</v>
      </c>
    </row>
    <row r="25" spans="1:18" s="18" customFormat="1" ht="18.75">
      <c r="A25" s="97" t="s">
        <v>0</v>
      </c>
      <c r="B25" s="97" t="s">
        <v>71</v>
      </c>
      <c r="C25" s="17" t="s">
        <v>2</v>
      </c>
      <c r="D25" s="17" t="s">
        <v>72</v>
      </c>
      <c r="E25" s="17" t="s">
        <v>17</v>
      </c>
      <c r="F25" s="17" t="s">
        <v>73</v>
      </c>
      <c r="G25" s="100" t="s">
        <v>84</v>
      </c>
      <c r="H25" s="101"/>
      <c r="I25" s="102"/>
      <c r="J25" s="101" t="s">
        <v>85</v>
      </c>
      <c r="K25" s="101"/>
      <c r="L25" s="101"/>
      <c r="M25" s="101"/>
      <c r="N25" s="101"/>
      <c r="O25" s="101"/>
      <c r="P25" s="101"/>
      <c r="Q25" s="101"/>
      <c r="R25" s="102"/>
    </row>
    <row r="26" spans="1:18" ht="21">
      <c r="A26" s="98"/>
      <c r="B26" s="98"/>
      <c r="C26" s="19" t="s">
        <v>74</v>
      </c>
      <c r="D26" s="19" t="s">
        <v>75</v>
      </c>
      <c r="E26" s="19" t="s">
        <v>76</v>
      </c>
      <c r="F26" s="19" t="s">
        <v>77</v>
      </c>
      <c r="G26" s="103" t="s">
        <v>3</v>
      </c>
      <c r="H26" s="96" t="s">
        <v>4</v>
      </c>
      <c r="I26" s="96" t="s">
        <v>5</v>
      </c>
      <c r="J26" s="96" t="s">
        <v>6</v>
      </c>
      <c r="K26" s="96" t="s">
        <v>7</v>
      </c>
      <c r="L26" s="96" t="s">
        <v>8</v>
      </c>
      <c r="M26" s="96" t="s">
        <v>9</v>
      </c>
      <c r="N26" s="96" t="s">
        <v>10</v>
      </c>
      <c r="O26" s="96" t="s">
        <v>11</v>
      </c>
      <c r="P26" s="96" t="s">
        <v>12</v>
      </c>
      <c r="Q26" s="96" t="s">
        <v>13</v>
      </c>
      <c r="R26" s="96" t="s">
        <v>14</v>
      </c>
    </row>
    <row r="27" spans="1:18" ht="21">
      <c r="A27" s="99"/>
      <c r="B27" s="99"/>
      <c r="C27" s="20" t="s">
        <v>78</v>
      </c>
      <c r="D27" s="20" t="s">
        <v>79</v>
      </c>
      <c r="E27" s="20" t="s">
        <v>80</v>
      </c>
      <c r="F27" s="20" t="s">
        <v>81</v>
      </c>
      <c r="G27" s="104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24">
      <c r="A28" s="21">
        <v>1</v>
      </c>
      <c r="B28" s="22" t="s">
        <v>49</v>
      </c>
      <c r="C28" s="1" t="s">
        <v>202</v>
      </c>
      <c r="D28" s="24">
        <v>120000</v>
      </c>
      <c r="E28" s="22" t="s">
        <v>82</v>
      </c>
      <c r="F28" s="29" t="s">
        <v>83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1">
      <c r="A29" s="25"/>
      <c r="B29" s="25" t="s">
        <v>46</v>
      </c>
      <c r="C29" s="15" t="s">
        <v>204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4">
      <c r="A30" s="25"/>
      <c r="B30" s="25"/>
      <c r="C30" s="2" t="s">
        <v>203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4">
      <c r="A31" s="28"/>
      <c r="B31" s="28"/>
      <c r="C31" s="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4">
      <c r="A32" s="19">
        <v>2</v>
      </c>
      <c r="B32" s="25" t="s">
        <v>49</v>
      </c>
      <c r="C32" s="2" t="s">
        <v>206</v>
      </c>
      <c r="D32" s="33">
        <v>20000</v>
      </c>
      <c r="E32" s="25" t="s">
        <v>82</v>
      </c>
      <c r="F32" s="19" t="s">
        <v>83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4">
      <c r="A33" s="25"/>
      <c r="B33" s="25" t="s">
        <v>205</v>
      </c>
      <c r="C33" s="2" t="s">
        <v>204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4">
      <c r="A34" s="25"/>
      <c r="B34" s="25"/>
      <c r="C34" s="2" t="s">
        <v>207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4">
      <c r="A35" s="28"/>
      <c r="B35" s="28"/>
      <c r="C35" s="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24">
      <c r="A36" s="19">
        <v>3</v>
      </c>
      <c r="B36" s="25" t="s">
        <v>211</v>
      </c>
      <c r="C36" s="2" t="s">
        <v>214</v>
      </c>
      <c r="D36" s="33">
        <v>52500</v>
      </c>
      <c r="E36" s="25" t="s">
        <v>82</v>
      </c>
      <c r="F36" s="19" t="s">
        <v>83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4">
      <c r="A37" s="25"/>
      <c r="B37" s="25" t="s">
        <v>212</v>
      </c>
      <c r="C37" s="2" t="s">
        <v>215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4">
      <c r="A38" s="25"/>
      <c r="B38" s="25" t="s">
        <v>213</v>
      </c>
      <c r="C38" s="2" t="s">
        <v>216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1">
      <c r="A39" s="28"/>
      <c r="B39" s="28"/>
      <c r="C39" s="4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6" ht="21">
      <c r="B46" s="15" t="s">
        <v>217</v>
      </c>
    </row>
    <row r="47" spans="1:18" s="18" customFormat="1" ht="18.75">
      <c r="A47" s="97" t="s">
        <v>0</v>
      </c>
      <c r="B47" s="97" t="s">
        <v>71</v>
      </c>
      <c r="C47" s="17" t="s">
        <v>2</v>
      </c>
      <c r="D47" s="17" t="s">
        <v>72</v>
      </c>
      <c r="E47" s="17" t="s">
        <v>17</v>
      </c>
      <c r="F47" s="17" t="s">
        <v>73</v>
      </c>
      <c r="G47" s="100" t="s">
        <v>84</v>
      </c>
      <c r="H47" s="101"/>
      <c r="I47" s="102"/>
      <c r="J47" s="101" t="s">
        <v>85</v>
      </c>
      <c r="K47" s="101"/>
      <c r="L47" s="101"/>
      <c r="M47" s="101"/>
      <c r="N47" s="101"/>
      <c r="O47" s="101"/>
      <c r="P47" s="101"/>
      <c r="Q47" s="101"/>
      <c r="R47" s="102"/>
    </row>
    <row r="48" spans="1:18" ht="21">
      <c r="A48" s="98"/>
      <c r="B48" s="98"/>
      <c r="C48" s="19" t="s">
        <v>74</v>
      </c>
      <c r="D48" s="19" t="s">
        <v>75</v>
      </c>
      <c r="E48" s="19" t="s">
        <v>76</v>
      </c>
      <c r="F48" s="19" t="s">
        <v>77</v>
      </c>
      <c r="G48" s="103" t="s">
        <v>3</v>
      </c>
      <c r="H48" s="96" t="s">
        <v>4</v>
      </c>
      <c r="I48" s="96" t="s">
        <v>5</v>
      </c>
      <c r="J48" s="96" t="s">
        <v>6</v>
      </c>
      <c r="K48" s="96" t="s">
        <v>7</v>
      </c>
      <c r="L48" s="96" t="s">
        <v>8</v>
      </c>
      <c r="M48" s="96" t="s">
        <v>9</v>
      </c>
      <c r="N48" s="96" t="s">
        <v>10</v>
      </c>
      <c r="O48" s="96" t="s">
        <v>11</v>
      </c>
      <c r="P48" s="96" t="s">
        <v>12</v>
      </c>
      <c r="Q48" s="96" t="s">
        <v>13</v>
      </c>
      <c r="R48" s="96" t="s">
        <v>14</v>
      </c>
    </row>
    <row r="49" spans="1:18" ht="21">
      <c r="A49" s="99"/>
      <c r="B49" s="99"/>
      <c r="C49" s="20" t="s">
        <v>78</v>
      </c>
      <c r="D49" s="20" t="s">
        <v>79</v>
      </c>
      <c r="E49" s="20" t="s">
        <v>80</v>
      </c>
      <c r="F49" s="20" t="s">
        <v>81</v>
      </c>
      <c r="G49" s="104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</row>
    <row r="50" spans="1:18" ht="21">
      <c r="A50" s="21">
        <v>1</v>
      </c>
      <c r="B50" s="22" t="s">
        <v>218</v>
      </c>
      <c r="C50" s="42" t="s">
        <v>219</v>
      </c>
      <c r="D50" s="24">
        <v>50000</v>
      </c>
      <c r="E50" s="42" t="s">
        <v>222</v>
      </c>
      <c r="F50" s="48" t="s">
        <v>158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1">
      <c r="A51" s="25"/>
      <c r="B51" s="25"/>
      <c r="C51" s="15" t="s">
        <v>220</v>
      </c>
      <c r="D51" s="25"/>
      <c r="E51" s="15" t="s">
        <v>223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21">
      <c r="A52" s="25"/>
      <c r="B52" s="25"/>
      <c r="C52" s="43" t="s">
        <v>221</v>
      </c>
      <c r="D52" s="25"/>
      <c r="E52" s="43" t="s">
        <v>224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21">
      <c r="A53" s="25"/>
      <c r="B53" s="25"/>
      <c r="C53" s="43"/>
      <c r="D53" s="25"/>
      <c r="E53" s="43" t="s">
        <v>225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21">
      <c r="A54" s="28"/>
      <c r="B54" s="28"/>
      <c r="C54" s="47"/>
      <c r="D54" s="28"/>
      <c r="E54" s="47" t="s">
        <v>82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21">
      <c r="A55" s="21">
        <v>2</v>
      </c>
      <c r="B55" s="22" t="s">
        <v>226</v>
      </c>
      <c r="C55" s="42" t="s">
        <v>219</v>
      </c>
      <c r="D55" s="24">
        <v>50000</v>
      </c>
      <c r="E55" s="42" t="s">
        <v>82</v>
      </c>
      <c r="F55" s="48" t="s">
        <v>158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1">
      <c r="A56" s="25"/>
      <c r="B56" s="25"/>
      <c r="C56" s="15" t="s">
        <v>227</v>
      </c>
      <c r="D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1">
      <c r="A57" s="25"/>
      <c r="B57" s="25"/>
      <c r="C57" s="43" t="s">
        <v>228</v>
      </c>
      <c r="D57" s="25"/>
      <c r="E57" s="4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1">
      <c r="A58" s="25"/>
      <c r="B58" s="25"/>
      <c r="C58" s="43"/>
      <c r="D58" s="25"/>
      <c r="E58" s="43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21">
      <c r="A59" s="28"/>
      <c r="B59" s="28"/>
      <c r="C59" s="47"/>
      <c r="D59" s="28"/>
      <c r="E59" s="4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</sheetData>
  <sheetProtection/>
  <mergeCells count="51"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25:A27"/>
    <mergeCell ref="B25:B27"/>
    <mergeCell ref="G25:I25"/>
    <mergeCell ref="J25:R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A47:A49"/>
    <mergeCell ref="B47:B49"/>
    <mergeCell ref="G47:I47"/>
    <mergeCell ref="J47:R47"/>
    <mergeCell ref="G48:G49"/>
    <mergeCell ref="H48:H49"/>
    <mergeCell ref="I48:I49"/>
    <mergeCell ref="P48:P49"/>
    <mergeCell ref="Q48:Q49"/>
    <mergeCell ref="R48:R49"/>
    <mergeCell ref="J48:J49"/>
    <mergeCell ref="K48:K49"/>
    <mergeCell ref="L48:L49"/>
    <mergeCell ref="M48:M49"/>
    <mergeCell ref="N48:N49"/>
    <mergeCell ref="O48:O49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8515625" style="15" customWidth="1"/>
    <col min="2" max="2" width="23.140625" style="15" customWidth="1"/>
    <col min="3" max="3" width="21.421875" style="15" customWidth="1"/>
    <col min="4" max="5" width="10.8515625" style="15" customWidth="1"/>
    <col min="6" max="6" width="10.7109375" style="15" customWidth="1"/>
    <col min="7" max="18" width="4.5742187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230</v>
      </c>
    </row>
    <row r="5" spans="1:6" ht="21">
      <c r="A5" s="16" t="s">
        <v>231</v>
      </c>
      <c r="B5" s="16"/>
      <c r="C5" s="16"/>
      <c r="D5" s="16"/>
      <c r="E5" s="16"/>
      <c r="F5" s="16"/>
    </row>
    <row r="6" ht="21">
      <c r="B6" s="15" t="s">
        <v>217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1">
      <c r="A10" s="21">
        <v>1</v>
      </c>
      <c r="B10" s="51" t="s">
        <v>229</v>
      </c>
      <c r="C10" s="42" t="s">
        <v>219</v>
      </c>
      <c r="D10" s="24">
        <v>40000</v>
      </c>
      <c r="E10" s="22" t="s">
        <v>82</v>
      </c>
      <c r="F10" s="53" t="s">
        <v>158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52"/>
      <c r="C11" s="15" t="s">
        <v>232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1">
      <c r="A12" s="25"/>
      <c r="B12" s="52"/>
      <c r="C12" s="43" t="s">
        <v>233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9.5" customHeight="1">
      <c r="A13" s="28"/>
      <c r="B13" s="28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1">
      <c r="A14" s="21">
        <v>2</v>
      </c>
      <c r="B14" s="51" t="s">
        <v>234</v>
      </c>
      <c r="C14" s="42" t="s">
        <v>219</v>
      </c>
      <c r="D14" s="24">
        <v>40000</v>
      </c>
      <c r="E14" s="22" t="s">
        <v>82</v>
      </c>
      <c r="F14" s="53" t="s">
        <v>158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1">
      <c r="A15" s="25"/>
      <c r="B15" s="52"/>
      <c r="C15" s="15" t="s">
        <v>232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1">
      <c r="A16" s="25"/>
      <c r="B16" s="52"/>
      <c r="C16" s="43" t="s">
        <v>233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5" customHeight="1">
      <c r="A17" s="28"/>
      <c r="B17" s="28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21">
      <c r="A18" s="21">
        <v>3</v>
      </c>
      <c r="B18" s="51" t="s">
        <v>235</v>
      </c>
      <c r="C18" s="42" t="s">
        <v>236</v>
      </c>
      <c r="D18" s="24">
        <v>15000</v>
      </c>
      <c r="E18" s="22" t="s">
        <v>238</v>
      </c>
      <c r="F18" s="53" t="s">
        <v>158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1">
      <c r="A19" s="25"/>
      <c r="B19" s="52"/>
      <c r="C19" s="15" t="s">
        <v>237</v>
      </c>
      <c r="D19" s="25"/>
      <c r="E19" s="25" t="s">
        <v>239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1">
      <c r="A20" s="25"/>
      <c r="B20" s="52"/>
      <c r="C20" s="43" t="s">
        <v>243</v>
      </c>
      <c r="D20" s="25"/>
      <c r="E20" s="25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4">
      <c r="A21" s="28"/>
      <c r="B21" s="28"/>
      <c r="C21" s="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1">
      <c r="A22" s="21">
        <v>4</v>
      </c>
      <c r="B22" s="51" t="s">
        <v>240</v>
      </c>
      <c r="C22" s="42" t="s">
        <v>219</v>
      </c>
      <c r="D22" s="24">
        <v>15000</v>
      </c>
      <c r="E22" s="22" t="s">
        <v>238</v>
      </c>
      <c r="F22" s="53" t="s">
        <v>158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21">
      <c r="A23" s="25"/>
      <c r="B23" s="52" t="s">
        <v>29</v>
      </c>
      <c r="C23" s="15" t="s">
        <v>241</v>
      </c>
      <c r="D23" s="25"/>
      <c r="E23" s="25" t="s">
        <v>239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21">
      <c r="A24" s="25"/>
      <c r="B24" s="52"/>
      <c r="C24" s="43" t="s">
        <v>242</v>
      </c>
      <c r="D24" s="25"/>
      <c r="E24" s="25" t="s">
        <v>28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3.5" customHeight="1">
      <c r="A25" s="28"/>
      <c r="B25" s="28"/>
      <c r="C25" s="4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</sheetData>
  <sheetProtection/>
  <mergeCells count="19"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SheetLayoutView="100" zoomScalePageLayoutView="0" workbookViewId="0" topLeftCell="A1">
      <selection activeCell="J79" sqref="J79"/>
    </sheetView>
  </sheetViews>
  <sheetFormatPr defaultColWidth="9.140625" defaultRowHeight="12.75"/>
  <cols>
    <col min="1" max="1" width="6.140625" style="15" customWidth="1"/>
    <col min="2" max="2" width="21.7109375" style="15" customWidth="1"/>
    <col min="3" max="3" width="21.421875" style="15" customWidth="1"/>
    <col min="4" max="4" width="11.57421875" style="15" customWidth="1"/>
    <col min="5" max="5" width="10.8515625" style="15" customWidth="1"/>
    <col min="6" max="6" width="10.7109375" style="15" customWidth="1"/>
    <col min="7" max="17" width="4.7109375" style="15" customWidth="1"/>
    <col min="18" max="18" width="4.42187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244</v>
      </c>
    </row>
    <row r="5" spans="1:6" ht="21">
      <c r="A5" s="16" t="s">
        <v>245</v>
      </c>
      <c r="B5" s="16"/>
      <c r="C5" s="16"/>
      <c r="D5" s="16"/>
      <c r="E5" s="16"/>
      <c r="F5" s="16"/>
    </row>
    <row r="6" ht="21">
      <c r="B6" s="15" t="s">
        <v>246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4">
      <c r="A10" s="21">
        <v>1</v>
      </c>
      <c r="B10" s="51" t="s">
        <v>43</v>
      </c>
      <c r="C10" s="1" t="s">
        <v>247</v>
      </c>
      <c r="D10" s="24">
        <v>10000</v>
      </c>
      <c r="E10" s="22" t="s">
        <v>82</v>
      </c>
      <c r="F10" s="29" t="s">
        <v>83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52"/>
      <c r="C11" s="15" t="s">
        <v>248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4">
      <c r="A12" s="25"/>
      <c r="B12" s="52"/>
      <c r="C12" s="2" t="s">
        <v>249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4">
      <c r="A13" s="25"/>
      <c r="B13" s="52"/>
      <c r="C13" s="2" t="s">
        <v>44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4">
      <c r="A15" s="21">
        <v>2</v>
      </c>
      <c r="B15" s="51" t="s">
        <v>27</v>
      </c>
      <c r="C15" s="1" t="s">
        <v>247</v>
      </c>
      <c r="D15" s="24">
        <v>10000</v>
      </c>
      <c r="E15" s="22" t="s">
        <v>82</v>
      </c>
      <c r="F15" s="29" t="s">
        <v>83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1">
      <c r="A16" s="25"/>
      <c r="B16" s="52"/>
      <c r="C16" s="15" t="s">
        <v>248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4">
      <c r="A17" s="25"/>
      <c r="B17" s="52"/>
      <c r="C17" s="2" t="s">
        <v>375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4">
      <c r="A18" s="25"/>
      <c r="B18" s="52"/>
      <c r="C18" s="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5" ht="21">
      <c r="B25" s="15" t="s">
        <v>191</v>
      </c>
    </row>
    <row r="26" spans="1:18" s="18" customFormat="1" ht="18.75">
      <c r="A26" s="97" t="s">
        <v>0</v>
      </c>
      <c r="B26" s="97" t="s">
        <v>71</v>
      </c>
      <c r="C26" s="17" t="s">
        <v>2</v>
      </c>
      <c r="D26" s="17" t="s">
        <v>72</v>
      </c>
      <c r="E26" s="17" t="s">
        <v>17</v>
      </c>
      <c r="F26" s="17" t="s">
        <v>73</v>
      </c>
      <c r="G26" s="100" t="s">
        <v>84</v>
      </c>
      <c r="H26" s="101"/>
      <c r="I26" s="102"/>
      <c r="J26" s="101" t="s">
        <v>85</v>
      </c>
      <c r="K26" s="101"/>
      <c r="L26" s="101"/>
      <c r="M26" s="101"/>
      <c r="N26" s="101"/>
      <c r="O26" s="101"/>
      <c r="P26" s="101"/>
      <c r="Q26" s="101"/>
      <c r="R26" s="102"/>
    </row>
    <row r="27" spans="1:18" ht="21">
      <c r="A27" s="98"/>
      <c r="B27" s="98"/>
      <c r="C27" s="19" t="s">
        <v>74</v>
      </c>
      <c r="D27" s="19" t="s">
        <v>75</v>
      </c>
      <c r="E27" s="19" t="s">
        <v>76</v>
      </c>
      <c r="F27" s="19" t="s">
        <v>77</v>
      </c>
      <c r="G27" s="103" t="s">
        <v>3</v>
      </c>
      <c r="H27" s="96" t="s">
        <v>4</v>
      </c>
      <c r="I27" s="96" t="s">
        <v>5</v>
      </c>
      <c r="J27" s="96" t="s">
        <v>6</v>
      </c>
      <c r="K27" s="96" t="s">
        <v>7</v>
      </c>
      <c r="L27" s="96" t="s">
        <v>8</v>
      </c>
      <c r="M27" s="96" t="s">
        <v>9</v>
      </c>
      <c r="N27" s="96" t="s">
        <v>10</v>
      </c>
      <c r="O27" s="96" t="s">
        <v>11</v>
      </c>
      <c r="P27" s="96" t="s">
        <v>12</v>
      </c>
      <c r="Q27" s="96" t="s">
        <v>13</v>
      </c>
      <c r="R27" s="96" t="s">
        <v>14</v>
      </c>
    </row>
    <row r="28" spans="1:18" ht="21">
      <c r="A28" s="99"/>
      <c r="B28" s="99"/>
      <c r="C28" s="20" t="s">
        <v>78</v>
      </c>
      <c r="D28" s="20" t="s">
        <v>79</v>
      </c>
      <c r="E28" s="20" t="s">
        <v>80</v>
      </c>
      <c r="F28" s="20" t="s">
        <v>81</v>
      </c>
      <c r="G28" s="104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4">
      <c r="A29" s="21">
        <v>1</v>
      </c>
      <c r="B29" s="22" t="s">
        <v>21</v>
      </c>
      <c r="C29" s="2" t="s">
        <v>251</v>
      </c>
      <c r="D29" s="24">
        <v>40000</v>
      </c>
      <c r="E29" s="22" t="s">
        <v>82</v>
      </c>
      <c r="F29" s="29" t="s">
        <v>83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24">
      <c r="A30" s="25"/>
      <c r="B30" s="25" t="s">
        <v>250</v>
      </c>
      <c r="C30" s="2" t="s">
        <v>252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4">
      <c r="A31" s="28"/>
      <c r="B31" s="28"/>
      <c r="C31" s="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4">
      <c r="A32" s="19">
        <v>2</v>
      </c>
      <c r="B32" s="35" t="s">
        <v>41</v>
      </c>
      <c r="C32" s="1" t="s">
        <v>256</v>
      </c>
      <c r="D32" s="54">
        <v>7000</v>
      </c>
      <c r="E32" s="25" t="s">
        <v>82</v>
      </c>
      <c r="F32" s="19" t="s">
        <v>83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4">
      <c r="A33" s="25"/>
      <c r="B33" s="35" t="s">
        <v>253</v>
      </c>
      <c r="C33" s="2" t="s">
        <v>257</v>
      </c>
      <c r="D33" s="3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4">
      <c r="A34" s="25"/>
      <c r="B34" s="35" t="s">
        <v>254</v>
      </c>
      <c r="C34" s="2" t="s">
        <v>259</v>
      </c>
      <c r="D34" s="3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4">
      <c r="A35" s="25"/>
      <c r="B35" s="35" t="s">
        <v>255</v>
      </c>
      <c r="C35" s="2" t="s">
        <v>258</v>
      </c>
      <c r="D35" s="3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4">
      <c r="A36" s="28"/>
      <c r="B36" s="36"/>
      <c r="C36" s="3"/>
      <c r="D36" s="3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24">
      <c r="A37" s="19">
        <v>3</v>
      </c>
      <c r="B37" s="25" t="s">
        <v>23</v>
      </c>
      <c r="C37" s="1" t="s">
        <v>260</v>
      </c>
      <c r="D37" s="33">
        <v>7000</v>
      </c>
      <c r="E37" s="25" t="s">
        <v>82</v>
      </c>
      <c r="F37" s="19" t="s">
        <v>83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1">
      <c r="A38" s="25"/>
      <c r="B38" s="25" t="s">
        <v>326</v>
      </c>
      <c r="C38" s="15" t="s">
        <v>261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4">
      <c r="A39" s="25"/>
      <c r="B39" s="25" t="s">
        <v>327</v>
      </c>
      <c r="C39" s="2" t="s">
        <v>262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4">
      <c r="A40" s="25"/>
      <c r="B40" s="25" t="s">
        <v>328</v>
      </c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4">
      <c r="A41" s="28"/>
      <c r="B41" s="28"/>
      <c r="C41" s="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4">
      <c r="A42" s="19">
        <v>4</v>
      </c>
      <c r="B42" s="25" t="s">
        <v>263</v>
      </c>
      <c r="C42" s="2" t="s">
        <v>267</v>
      </c>
      <c r="D42" s="55">
        <v>250000</v>
      </c>
      <c r="E42" s="25" t="s">
        <v>82</v>
      </c>
      <c r="F42" s="19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24">
      <c r="A43" s="25"/>
      <c r="B43" s="40" t="s">
        <v>264</v>
      </c>
      <c r="C43" s="2" t="s">
        <v>268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24">
      <c r="A44" s="25"/>
      <c r="B44" s="25" t="s">
        <v>265</v>
      </c>
      <c r="C44" s="2" t="s">
        <v>269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24">
      <c r="A45" s="25"/>
      <c r="B45" s="40" t="s">
        <v>266</v>
      </c>
      <c r="C45" s="2" t="s">
        <v>270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24">
      <c r="A46" s="28"/>
      <c r="B46" s="28"/>
      <c r="C46" s="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21">
      <c r="A47" s="97" t="s">
        <v>0</v>
      </c>
      <c r="B47" s="97" t="s">
        <v>71</v>
      </c>
      <c r="C47" s="17" t="s">
        <v>2</v>
      </c>
      <c r="D47" s="17" t="s">
        <v>72</v>
      </c>
      <c r="E47" s="17" t="s">
        <v>17</v>
      </c>
      <c r="F47" s="17" t="s">
        <v>73</v>
      </c>
      <c r="G47" s="100" t="s">
        <v>84</v>
      </c>
      <c r="H47" s="101"/>
      <c r="I47" s="102"/>
      <c r="J47" s="101" t="s">
        <v>85</v>
      </c>
      <c r="K47" s="101"/>
      <c r="L47" s="101"/>
      <c r="M47" s="101"/>
      <c r="N47" s="101"/>
      <c r="O47" s="101"/>
      <c r="P47" s="101"/>
      <c r="Q47" s="101"/>
      <c r="R47" s="102"/>
    </row>
    <row r="48" spans="1:18" ht="21">
      <c r="A48" s="98"/>
      <c r="B48" s="98"/>
      <c r="C48" s="19" t="s">
        <v>74</v>
      </c>
      <c r="D48" s="19" t="s">
        <v>75</v>
      </c>
      <c r="E48" s="19" t="s">
        <v>76</v>
      </c>
      <c r="F48" s="19" t="s">
        <v>77</v>
      </c>
      <c r="G48" s="103" t="s">
        <v>3</v>
      </c>
      <c r="H48" s="96" t="s">
        <v>4</v>
      </c>
      <c r="I48" s="96" t="s">
        <v>5</v>
      </c>
      <c r="J48" s="96" t="s">
        <v>6</v>
      </c>
      <c r="K48" s="96" t="s">
        <v>7</v>
      </c>
      <c r="L48" s="96" t="s">
        <v>8</v>
      </c>
      <c r="M48" s="96" t="s">
        <v>9</v>
      </c>
      <c r="N48" s="96" t="s">
        <v>10</v>
      </c>
      <c r="O48" s="96" t="s">
        <v>11</v>
      </c>
      <c r="P48" s="96" t="s">
        <v>12</v>
      </c>
      <c r="Q48" s="96" t="s">
        <v>13</v>
      </c>
      <c r="R48" s="96" t="s">
        <v>14</v>
      </c>
    </row>
    <row r="49" spans="1:18" ht="21">
      <c r="A49" s="99"/>
      <c r="B49" s="99"/>
      <c r="C49" s="20" t="s">
        <v>78</v>
      </c>
      <c r="D49" s="20" t="s">
        <v>79</v>
      </c>
      <c r="E49" s="20" t="s">
        <v>80</v>
      </c>
      <c r="F49" s="20" t="s">
        <v>81</v>
      </c>
      <c r="G49" s="104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</row>
    <row r="50" spans="1:18" ht="24">
      <c r="A50" s="19">
        <v>5</v>
      </c>
      <c r="B50" s="35" t="s">
        <v>278</v>
      </c>
      <c r="C50" s="1" t="s">
        <v>279</v>
      </c>
      <c r="D50" s="54">
        <v>152700</v>
      </c>
      <c r="E50" s="25" t="s">
        <v>82</v>
      </c>
      <c r="F50" s="19" t="s">
        <v>83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24">
      <c r="A51" s="25"/>
      <c r="B51" s="35"/>
      <c r="C51" s="2" t="s">
        <v>280</v>
      </c>
      <c r="D51" s="38"/>
      <c r="E51" s="25"/>
      <c r="F51" s="1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24">
      <c r="A52" s="25"/>
      <c r="B52" s="35"/>
      <c r="C52" s="2" t="s">
        <v>281</v>
      </c>
      <c r="D52" s="38"/>
      <c r="E52" s="25"/>
      <c r="F52" s="1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24">
      <c r="A53" s="28"/>
      <c r="B53" s="36"/>
      <c r="C53" s="3"/>
      <c r="D53" s="39"/>
      <c r="E53" s="28"/>
      <c r="F53" s="2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24">
      <c r="A54" s="19">
        <v>6</v>
      </c>
      <c r="B54" s="35" t="s">
        <v>22</v>
      </c>
      <c r="C54" s="2" t="s">
        <v>282</v>
      </c>
      <c r="D54" s="54">
        <v>400000</v>
      </c>
      <c r="E54" s="25" t="s">
        <v>82</v>
      </c>
      <c r="F54" s="19" t="s">
        <v>83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24">
      <c r="A55" s="25"/>
      <c r="B55" s="35"/>
      <c r="C55" s="2" t="s">
        <v>283</v>
      </c>
      <c r="D55" s="3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24">
      <c r="A56" s="25"/>
      <c r="B56" s="35"/>
      <c r="C56" s="2" t="s">
        <v>284</v>
      </c>
      <c r="D56" s="38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4">
      <c r="A57" s="25"/>
      <c r="B57" s="35"/>
      <c r="C57" s="2" t="s">
        <v>285</v>
      </c>
      <c r="D57" s="38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4">
      <c r="A58" s="28"/>
      <c r="B58" s="36"/>
      <c r="C58" s="3"/>
      <c r="D58" s="3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24">
      <c r="A59" s="19">
        <v>7</v>
      </c>
      <c r="B59" s="35" t="s">
        <v>286</v>
      </c>
      <c r="C59" s="2" t="s">
        <v>287</v>
      </c>
      <c r="D59" s="54">
        <v>40000</v>
      </c>
      <c r="E59" s="25" t="s">
        <v>82</v>
      </c>
      <c r="F59" s="19" t="s">
        <v>83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24">
      <c r="A60" s="25"/>
      <c r="B60" s="35"/>
      <c r="C60" s="2" t="s">
        <v>288</v>
      </c>
      <c r="D60" s="38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24">
      <c r="A61" s="25"/>
      <c r="B61" s="35"/>
      <c r="C61" s="2" t="s">
        <v>289</v>
      </c>
      <c r="D61" s="38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24">
      <c r="A62" s="28"/>
      <c r="B62" s="36"/>
      <c r="C62" s="3"/>
      <c r="D62" s="3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24">
      <c r="A63" s="19">
        <v>8</v>
      </c>
      <c r="B63" s="35" t="s">
        <v>290</v>
      </c>
      <c r="C63" s="2" t="s">
        <v>291</v>
      </c>
      <c r="D63" s="54">
        <v>3000</v>
      </c>
      <c r="E63" s="25" t="s">
        <v>82</v>
      </c>
      <c r="F63" s="19" t="s">
        <v>83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24">
      <c r="A64" s="28"/>
      <c r="B64" s="36" t="s">
        <v>401</v>
      </c>
      <c r="C64" s="3"/>
      <c r="D64" s="3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24">
      <c r="A65" s="19">
        <v>9</v>
      </c>
      <c r="B65" s="35" t="s">
        <v>292</v>
      </c>
      <c r="C65" s="2" t="s">
        <v>294</v>
      </c>
      <c r="D65" s="58">
        <v>102000</v>
      </c>
      <c r="E65" s="25" t="s">
        <v>82</v>
      </c>
      <c r="F65" s="19" t="s">
        <v>83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24">
      <c r="A66" s="25"/>
      <c r="B66" s="35" t="s">
        <v>293</v>
      </c>
      <c r="C66" s="2"/>
      <c r="D66" s="38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24">
      <c r="A67" s="25"/>
      <c r="B67" s="35"/>
      <c r="C67" s="2"/>
      <c r="D67" s="3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24">
      <c r="A68" s="28"/>
      <c r="B68" s="36"/>
      <c r="C68" s="3"/>
      <c r="D68" s="3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21">
      <c r="A69" s="97" t="s">
        <v>0</v>
      </c>
      <c r="B69" s="97" t="s">
        <v>71</v>
      </c>
      <c r="C69" s="17" t="s">
        <v>2</v>
      </c>
      <c r="D69" s="17" t="s">
        <v>72</v>
      </c>
      <c r="E69" s="17" t="s">
        <v>17</v>
      </c>
      <c r="F69" s="17" t="s">
        <v>73</v>
      </c>
      <c r="G69" s="100" t="s">
        <v>84</v>
      </c>
      <c r="H69" s="101"/>
      <c r="I69" s="102"/>
      <c r="J69" s="101" t="s">
        <v>85</v>
      </c>
      <c r="K69" s="101"/>
      <c r="L69" s="101"/>
      <c r="M69" s="101"/>
      <c r="N69" s="101"/>
      <c r="O69" s="101"/>
      <c r="P69" s="101"/>
      <c r="Q69" s="101"/>
      <c r="R69" s="102"/>
    </row>
    <row r="70" spans="1:18" ht="21">
      <c r="A70" s="98"/>
      <c r="B70" s="98"/>
      <c r="C70" s="19" t="s">
        <v>74</v>
      </c>
      <c r="D70" s="19" t="s">
        <v>75</v>
      </c>
      <c r="E70" s="19" t="s">
        <v>76</v>
      </c>
      <c r="F70" s="19" t="s">
        <v>77</v>
      </c>
      <c r="G70" s="103" t="s">
        <v>3</v>
      </c>
      <c r="H70" s="96" t="s">
        <v>4</v>
      </c>
      <c r="I70" s="96" t="s">
        <v>5</v>
      </c>
      <c r="J70" s="96" t="s">
        <v>6</v>
      </c>
      <c r="K70" s="96" t="s">
        <v>7</v>
      </c>
      <c r="L70" s="96" t="s">
        <v>8</v>
      </c>
      <c r="M70" s="96" t="s">
        <v>9</v>
      </c>
      <c r="N70" s="96" t="s">
        <v>10</v>
      </c>
      <c r="O70" s="96" t="s">
        <v>11</v>
      </c>
      <c r="P70" s="96" t="s">
        <v>12</v>
      </c>
      <c r="Q70" s="96" t="s">
        <v>13</v>
      </c>
      <c r="R70" s="96" t="s">
        <v>14</v>
      </c>
    </row>
    <row r="71" spans="1:18" ht="21">
      <c r="A71" s="99"/>
      <c r="B71" s="99"/>
      <c r="C71" s="20" t="s">
        <v>78</v>
      </c>
      <c r="D71" s="20" t="s">
        <v>79</v>
      </c>
      <c r="E71" s="20" t="s">
        <v>80</v>
      </c>
      <c r="F71" s="20" t="s">
        <v>81</v>
      </c>
      <c r="G71" s="104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1:18" ht="24">
      <c r="A72" s="19">
        <v>10</v>
      </c>
      <c r="B72" s="35" t="s">
        <v>295</v>
      </c>
      <c r="C72" s="2" t="s">
        <v>294</v>
      </c>
      <c r="D72" s="54">
        <v>108000</v>
      </c>
      <c r="E72" s="25" t="s">
        <v>82</v>
      </c>
      <c r="F72" s="19" t="s">
        <v>83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24">
      <c r="A73" s="25"/>
      <c r="B73" s="35" t="s">
        <v>296</v>
      </c>
      <c r="C73" s="2"/>
      <c r="D73" s="3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24">
      <c r="A74" s="28"/>
      <c r="B74" s="36"/>
      <c r="C74" s="3"/>
      <c r="D74" s="3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24">
      <c r="A75" s="19">
        <v>11</v>
      </c>
      <c r="B75" s="35" t="s">
        <v>297</v>
      </c>
      <c r="C75" s="2" t="s">
        <v>294</v>
      </c>
      <c r="D75" s="59">
        <v>90000</v>
      </c>
      <c r="E75" s="25" t="s">
        <v>82</v>
      </c>
      <c r="F75" s="19" t="s">
        <v>83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24">
      <c r="A76" s="20"/>
      <c r="B76" s="36"/>
      <c r="C76" s="3"/>
      <c r="D76" s="3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24">
      <c r="A77" s="19">
        <v>12</v>
      </c>
      <c r="B77" s="35" t="s">
        <v>298</v>
      </c>
      <c r="C77" s="2" t="s">
        <v>251</v>
      </c>
      <c r="D77" s="54">
        <v>20000</v>
      </c>
      <c r="E77" s="25" t="s">
        <v>82</v>
      </c>
      <c r="F77" s="19" t="s">
        <v>54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24">
      <c r="A78" s="19"/>
      <c r="B78" s="35" t="s">
        <v>299</v>
      </c>
      <c r="C78" s="2" t="s">
        <v>300</v>
      </c>
      <c r="D78" s="38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24">
      <c r="A79" s="19"/>
      <c r="B79" s="35"/>
      <c r="C79" s="2" t="s">
        <v>301</v>
      </c>
      <c r="D79" s="38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24">
      <c r="A80" s="19"/>
      <c r="B80" s="35"/>
      <c r="C80" s="2" t="s">
        <v>302</v>
      </c>
      <c r="D80" s="38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7.25" customHeight="1">
      <c r="A81" s="20"/>
      <c r="B81" s="36"/>
      <c r="C81" s="3"/>
      <c r="D81" s="3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24">
      <c r="A82" s="19">
        <v>13</v>
      </c>
      <c r="B82" s="35" t="s">
        <v>24</v>
      </c>
      <c r="C82" s="2" t="s">
        <v>55</v>
      </c>
      <c r="D82" s="54">
        <v>5000</v>
      </c>
      <c r="E82" s="25" t="s">
        <v>82</v>
      </c>
      <c r="F82" s="19" t="s">
        <v>54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24">
      <c r="A83" s="19"/>
      <c r="B83" s="35" t="s">
        <v>329</v>
      </c>
      <c r="C83" s="2" t="s">
        <v>303</v>
      </c>
      <c r="D83" s="38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24">
      <c r="A84" s="19"/>
      <c r="B84" s="35"/>
      <c r="C84" s="2" t="s">
        <v>304</v>
      </c>
      <c r="D84" s="38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4.25" customHeight="1">
      <c r="A85" s="20"/>
      <c r="B85" s="36"/>
      <c r="C85" s="3"/>
      <c r="D85" s="39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24">
      <c r="A86" s="19">
        <v>14</v>
      </c>
      <c r="B86" s="35" t="s">
        <v>309</v>
      </c>
      <c r="C86" s="2" t="s">
        <v>310</v>
      </c>
      <c r="D86" s="54">
        <v>722000</v>
      </c>
      <c r="E86" s="25" t="s">
        <v>82</v>
      </c>
      <c r="F86" s="19" t="s">
        <v>83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24">
      <c r="A87" s="19"/>
      <c r="B87" s="35"/>
      <c r="C87" s="2" t="s">
        <v>311</v>
      </c>
      <c r="D87" s="38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24">
      <c r="A88" s="19"/>
      <c r="B88" s="35"/>
      <c r="C88" s="2" t="s">
        <v>312</v>
      </c>
      <c r="D88" s="38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24">
      <c r="A89" s="19"/>
      <c r="B89" s="35"/>
      <c r="C89" s="2" t="s">
        <v>313</v>
      </c>
      <c r="D89" s="38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24">
      <c r="A90" s="19"/>
      <c r="B90" s="35"/>
      <c r="C90" s="2" t="s">
        <v>314</v>
      </c>
      <c r="D90" s="38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" customHeight="1">
      <c r="A91" s="20"/>
      <c r="B91" s="36"/>
      <c r="C91" s="3"/>
      <c r="D91" s="39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21">
      <c r="A92" s="97" t="s">
        <v>0</v>
      </c>
      <c r="B92" s="97" t="s">
        <v>71</v>
      </c>
      <c r="C92" s="17" t="s">
        <v>2</v>
      </c>
      <c r="D92" s="17" t="s">
        <v>72</v>
      </c>
      <c r="E92" s="17" t="s">
        <v>17</v>
      </c>
      <c r="F92" s="17" t="s">
        <v>73</v>
      </c>
      <c r="G92" s="100" t="s">
        <v>84</v>
      </c>
      <c r="H92" s="101"/>
      <c r="I92" s="102"/>
      <c r="J92" s="101" t="s">
        <v>85</v>
      </c>
      <c r="K92" s="101"/>
      <c r="L92" s="101"/>
      <c r="M92" s="101"/>
      <c r="N92" s="101"/>
      <c r="O92" s="101"/>
      <c r="P92" s="101"/>
      <c r="Q92" s="101"/>
      <c r="R92" s="102"/>
    </row>
    <row r="93" spans="1:18" ht="21">
      <c r="A93" s="98"/>
      <c r="B93" s="98"/>
      <c r="C93" s="19" t="s">
        <v>74</v>
      </c>
      <c r="D93" s="19" t="s">
        <v>75</v>
      </c>
      <c r="E93" s="19" t="s">
        <v>76</v>
      </c>
      <c r="F93" s="19" t="s">
        <v>77</v>
      </c>
      <c r="G93" s="103" t="s">
        <v>3</v>
      </c>
      <c r="H93" s="96" t="s">
        <v>4</v>
      </c>
      <c r="I93" s="96" t="s">
        <v>5</v>
      </c>
      <c r="J93" s="96" t="s">
        <v>6</v>
      </c>
      <c r="K93" s="96" t="s">
        <v>7</v>
      </c>
      <c r="L93" s="96" t="s">
        <v>8</v>
      </c>
      <c r="M93" s="96" t="s">
        <v>9</v>
      </c>
      <c r="N93" s="96" t="s">
        <v>10</v>
      </c>
      <c r="O93" s="96" t="s">
        <v>11</v>
      </c>
      <c r="P93" s="96" t="s">
        <v>12</v>
      </c>
      <c r="Q93" s="96" t="s">
        <v>13</v>
      </c>
      <c r="R93" s="96" t="s">
        <v>14</v>
      </c>
    </row>
    <row r="94" spans="1:18" ht="21">
      <c r="A94" s="99"/>
      <c r="B94" s="99"/>
      <c r="C94" s="20" t="s">
        <v>78</v>
      </c>
      <c r="D94" s="20" t="s">
        <v>79</v>
      </c>
      <c r="E94" s="20" t="s">
        <v>80</v>
      </c>
      <c r="F94" s="20" t="s">
        <v>81</v>
      </c>
      <c r="G94" s="104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1:18" ht="24">
      <c r="A95" s="19">
        <v>15</v>
      </c>
      <c r="B95" s="35" t="s">
        <v>320</v>
      </c>
      <c r="C95" s="2" t="s">
        <v>321</v>
      </c>
      <c r="D95" s="60">
        <v>40000</v>
      </c>
      <c r="E95" s="25" t="s">
        <v>82</v>
      </c>
      <c r="F95" s="19" t="s">
        <v>83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24">
      <c r="A96" s="19"/>
      <c r="B96" s="35" t="s">
        <v>20</v>
      </c>
      <c r="C96" s="2" t="s">
        <v>322</v>
      </c>
      <c r="D96" s="38"/>
      <c r="E96" s="25"/>
      <c r="F96" s="19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24">
      <c r="A97" s="19"/>
      <c r="B97" s="35"/>
      <c r="C97" s="2"/>
      <c r="D97" s="38"/>
      <c r="E97" s="25"/>
      <c r="F97" s="1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24">
      <c r="A98" s="20"/>
      <c r="B98" s="36"/>
      <c r="C98" s="3"/>
      <c r="D98" s="39"/>
      <c r="E98" s="28"/>
      <c r="F98" s="20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4">
      <c r="A99" s="19">
        <v>16</v>
      </c>
      <c r="B99" s="35" t="s">
        <v>323</v>
      </c>
      <c r="C99" s="2" t="s">
        <v>321</v>
      </c>
      <c r="D99" s="54">
        <v>40000</v>
      </c>
      <c r="E99" s="25" t="s">
        <v>82</v>
      </c>
      <c r="F99" s="19" t="s">
        <v>83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24">
      <c r="A100" s="19"/>
      <c r="B100" s="35" t="s">
        <v>324</v>
      </c>
      <c r="C100" s="2" t="s">
        <v>325</v>
      </c>
      <c r="D100" s="38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24">
      <c r="A101" s="25"/>
      <c r="B101" s="35"/>
      <c r="C101" s="2"/>
      <c r="D101" s="38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21">
      <c r="A102" s="28"/>
      <c r="B102" s="36"/>
      <c r="C102" s="47"/>
      <c r="D102" s="3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1">
      <c r="B115" s="15" t="s">
        <v>271</v>
      </c>
    </row>
    <row r="116" spans="1:18" s="18" customFormat="1" ht="18.75">
      <c r="A116" s="97" t="s">
        <v>0</v>
      </c>
      <c r="B116" s="97" t="s">
        <v>71</v>
      </c>
      <c r="C116" s="17" t="s">
        <v>2</v>
      </c>
      <c r="D116" s="17" t="s">
        <v>72</v>
      </c>
      <c r="E116" s="17" t="s">
        <v>17</v>
      </c>
      <c r="F116" s="17" t="s">
        <v>73</v>
      </c>
      <c r="G116" s="100" t="s">
        <v>84</v>
      </c>
      <c r="H116" s="101"/>
      <c r="I116" s="102"/>
      <c r="J116" s="101" t="s">
        <v>85</v>
      </c>
      <c r="K116" s="101"/>
      <c r="L116" s="101"/>
      <c r="M116" s="101"/>
      <c r="N116" s="101"/>
      <c r="O116" s="101"/>
      <c r="P116" s="101"/>
      <c r="Q116" s="101"/>
      <c r="R116" s="102"/>
    </row>
    <row r="117" spans="1:18" ht="21">
      <c r="A117" s="98"/>
      <c r="B117" s="98"/>
      <c r="C117" s="19" t="s">
        <v>74</v>
      </c>
      <c r="D117" s="19" t="s">
        <v>75</v>
      </c>
      <c r="E117" s="19" t="s">
        <v>76</v>
      </c>
      <c r="F117" s="19" t="s">
        <v>77</v>
      </c>
      <c r="G117" s="103" t="s">
        <v>3</v>
      </c>
      <c r="H117" s="96" t="s">
        <v>4</v>
      </c>
      <c r="I117" s="96" t="s">
        <v>5</v>
      </c>
      <c r="J117" s="96" t="s">
        <v>6</v>
      </c>
      <c r="K117" s="96" t="s">
        <v>7</v>
      </c>
      <c r="L117" s="96" t="s">
        <v>8</v>
      </c>
      <c r="M117" s="96" t="s">
        <v>9</v>
      </c>
      <c r="N117" s="96" t="s">
        <v>10</v>
      </c>
      <c r="O117" s="96" t="s">
        <v>11</v>
      </c>
      <c r="P117" s="96" t="s">
        <v>12</v>
      </c>
      <c r="Q117" s="96" t="s">
        <v>13</v>
      </c>
      <c r="R117" s="96" t="s">
        <v>14</v>
      </c>
    </row>
    <row r="118" spans="1:18" ht="21">
      <c r="A118" s="99"/>
      <c r="B118" s="99"/>
      <c r="C118" s="19" t="s">
        <v>78</v>
      </c>
      <c r="D118" s="20" t="s">
        <v>79</v>
      </c>
      <c r="E118" s="20" t="s">
        <v>80</v>
      </c>
      <c r="F118" s="20" t="s">
        <v>81</v>
      </c>
      <c r="G118" s="104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1:18" ht="21">
      <c r="A119" s="21">
        <v>1</v>
      </c>
      <c r="B119" s="56" t="s">
        <v>272</v>
      </c>
      <c r="C119" s="42" t="s">
        <v>275</v>
      </c>
      <c r="D119" s="57">
        <v>50000</v>
      </c>
      <c r="E119" s="42" t="s">
        <v>82</v>
      </c>
      <c r="F119" s="48" t="s">
        <v>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24">
      <c r="A120" s="25"/>
      <c r="B120" s="35" t="s">
        <v>273</v>
      </c>
      <c r="C120" s="2" t="s">
        <v>276</v>
      </c>
      <c r="D120" s="38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24">
      <c r="A121" s="25"/>
      <c r="B121" s="35" t="s">
        <v>274</v>
      </c>
      <c r="C121" s="2" t="s">
        <v>277</v>
      </c>
      <c r="D121" s="38"/>
      <c r="E121" s="43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24">
      <c r="A122" s="25"/>
      <c r="B122" s="35"/>
      <c r="C122" s="2" t="s">
        <v>25</v>
      </c>
      <c r="D122" s="38"/>
      <c r="E122" s="43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21">
      <c r="A123" s="28"/>
      <c r="B123" s="36"/>
      <c r="C123" s="47"/>
      <c r="D123" s="39"/>
      <c r="E123" s="4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39" ht="21">
      <c r="B139" s="15" t="s">
        <v>305</v>
      </c>
    </row>
    <row r="140" spans="1:18" s="18" customFormat="1" ht="18.75">
      <c r="A140" s="97" t="s">
        <v>0</v>
      </c>
      <c r="B140" s="97" t="s">
        <v>71</v>
      </c>
      <c r="C140" s="17" t="s">
        <v>2</v>
      </c>
      <c r="D140" s="17" t="s">
        <v>72</v>
      </c>
      <c r="E140" s="17" t="s">
        <v>17</v>
      </c>
      <c r="F140" s="17" t="s">
        <v>73</v>
      </c>
      <c r="G140" s="100" t="s">
        <v>84</v>
      </c>
      <c r="H140" s="101"/>
      <c r="I140" s="102"/>
      <c r="J140" s="101" t="s">
        <v>85</v>
      </c>
      <c r="K140" s="101"/>
      <c r="L140" s="101"/>
      <c r="M140" s="101"/>
      <c r="N140" s="101"/>
      <c r="O140" s="101"/>
      <c r="P140" s="101"/>
      <c r="Q140" s="101"/>
      <c r="R140" s="102"/>
    </row>
    <row r="141" spans="1:18" ht="21">
      <c r="A141" s="98"/>
      <c r="B141" s="98"/>
      <c r="C141" s="19" t="s">
        <v>74</v>
      </c>
      <c r="D141" s="19" t="s">
        <v>75</v>
      </c>
      <c r="E141" s="19" t="s">
        <v>76</v>
      </c>
      <c r="F141" s="19" t="s">
        <v>77</v>
      </c>
      <c r="G141" s="103" t="s">
        <v>3</v>
      </c>
      <c r="H141" s="96" t="s">
        <v>4</v>
      </c>
      <c r="I141" s="96" t="s">
        <v>5</v>
      </c>
      <c r="J141" s="96" t="s">
        <v>6</v>
      </c>
      <c r="K141" s="96" t="s">
        <v>7</v>
      </c>
      <c r="L141" s="96" t="s">
        <v>8</v>
      </c>
      <c r="M141" s="96" t="s">
        <v>9</v>
      </c>
      <c r="N141" s="96" t="s">
        <v>10</v>
      </c>
      <c r="O141" s="96" t="s">
        <v>11</v>
      </c>
      <c r="P141" s="96" t="s">
        <v>12</v>
      </c>
      <c r="Q141" s="96" t="s">
        <v>13</v>
      </c>
      <c r="R141" s="96" t="s">
        <v>14</v>
      </c>
    </row>
    <row r="142" spans="1:18" ht="21">
      <c r="A142" s="99"/>
      <c r="B142" s="99"/>
      <c r="C142" s="19" t="s">
        <v>78</v>
      </c>
      <c r="D142" s="20" t="s">
        <v>79</v>
      </c>
      <c r="E142" s="20" t="s">
        <v>80</v>
      </c>
      <c r="F142" s="20" t="s">
        <v>81</v>
      </c>
      <c r="G142" s="104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1:18" ht="21">
      <c r="A143" s="21">
        <v>1</v>
      </c>
      <c r="B143" s="56" t="s">
        <v>306</v>
      </c>
      <c r="C143" s="42" t="s">
        <v>307</v>
      </c>
      <c r="D143" s="57">
        <v>5500</v>
      </c>
      <c r="E143" s="42" t="s">
        <v>82</v>
      </c>
      <c r="F143" s="48" t="s">
        <v>158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24">
      <c r="A144" s="25"/>
      <c r="B144" s="35"/>
      <c r="C144" s="2" t="s">
        <v>308</v>
      </c>
      <c r="D144" s="38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24">
      <c r="A145" s="25"/>
      <c r="B145" s="35"/>
      <c r="C145" s="2"/>
      <c r="D145" s="38"/>
      <c r="E145" s="43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24">
      <c r="A146" s="25"/>
      <c r="B146" s="35"/>
      <c r="C146" s="2"/>
      <c r="D146" s="38"/>
      <c r="E146" s="43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21">
      <c r="A147" s="28"/>
      <c r="B147" s="36"/>
      <c r="C147" s="47"/>
      <c r="D147" s="39"/>
      <c r="E147" s="4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63" ht="21">
      <c r="B163" s="15" t="s">
        <v>315</v>
      </c>
    </row>
    <row r="164" spans="1:18" s="18" customFormat="1" ht="18.75">
      <c r="A164" s="97" t="s">
        <v>0</v>
      </c>
      <c r="B164" s="97" t="s">
        <v>71</v>
      </c>
      <c r="C164" s="17" t="s">
        <v>2</v>
      </c>
      <c r="D164" s="17" t="s">
        <v>72</v>
      </c>
      <c r="E164" s="17" t="s">
        <v>17</v>
      </c>
      <c r="F164" s="17" t="s">
        <v>73</v>
      </c>
      <c r="G164" s="100" t="s">
        <v>84</v>
      </c>
      <c r="H164" s="101"/>
      <c r="I164" s="102"/>
      <c r="J164" s="101" t="s">
        <v>85</v>
      </c>
      <c r="K164" s="101"/>
      <c r="L164" s="101"/>
      <c r="M164" s="101"/>
      <c r="N164" s="101"/>
      <c r="O164" s="101"/>
      <c r="P164" s="101"/>
      <c r="Q164" s="101"/>
      <c r="R164" s="102"/>
    </row>
    <row r="165" spans="1:18" ht="21">
      <c r="A165" s="98"/>
      <c r="B165" s="98"/>
      <c r="C165" s="19" t="s">
        <v>74</v>
      </c>
      <c r="D165" s="19" t="s">
        <v>75</v>
      </c>
      <c r="E165" s="19" t="s">
        <v>76</v>
      </c>
      <c r="F165" s="19" t="s">
        <v>77</v>
      </c>
      <c r="G165" s="103" t="s">
        <v>3</v>
      </c>
      <c r="H165" s="96" t="s">
        <v>4</v>
      </c>
      <c r="I165" s="96" t="s">
        <v>5</v>
      </c>
      <c r="J165" s="96" t="s">
        <v>6</v>
      </c>
      <c r="K165" s="96" t="s">
        <v>7</v>
      </c>
      <c r="L165" s="96" t="s">
        <v>8</v>
      </c>
      <c r="M165" s="96" t="s">
        <v>9</v>
      </c>
      <c r="N165" s="96" t="s">
        <v>10</v>
      </c>
      <c r="O165" s="96" t="s">
        <v>11</v>
      </c>
      <c r="P165" s="96" t="s">
        <v>12</v>
      </c>
      <c r="Q165" s="96" t="s">
        <v>13</v>
      </c>
      <c r="R165" s="96" t="s">
        <v>14</v>
      </c>
    </row>
    <row r="166" spans="1:18" ht="21">
      <c r="A166" s="99"/>
      <c r="B166" s="99"/>
      <c r="C166" s="19" t="s">
        <v>78</v>
      </c>
      <c r="D166" s="20" t="s">
        <v>79</v>
      </c>
      <c r="E166" s="20" t="s">
        <v>80</v>
      </c>
      <c r="F166" s="20" t="s">
        <v>81</v>
      </c>
      <c r="G166" s="104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1:18" ht="21">
      <c r="A167" s="21">
        <v>1</v>
      </c>
      <c r="B167" s="56" t="s">
        <v>316</v>
      </c>
      <c r="C167" s="42" t="s">
        <v>318</v>
      </c>
      <c r="D167" s="57">
        <v>16000</v>
      </c>
      <c r="E167" s="42" t="s">
        <v>82</v>
      </c>
      <c r="F167" s="48" t="s">
        <v>52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24">
      <c r="A168" s="25"/>
      <c r="B168" s="35" t="s">
        <v>317</v>
      </c>
      <c r="C168" s="2" t="s">
        <v>319</v>
      </c>
      <c r="D168" s="38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24">
      <c r="A169" s="25"/>
      <c r="B169" s="35"/>
      <c r="C169" s="2"/>
      <c r="D169" s="38"/>
      <c r="E169" s="43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24">
      <c r="A170" s="25"/>
      <c r="B170" s="35"/>
      <c r="C170" s="2"/>
      <c r="D170" s="38"/>
      <c r="E170" s="43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21">
      <c r="A171" s="28"/>
      <c r="B171" s="36"/>
      <c r="C171" s="47"/>
      <c r="D171" s="39"/>
      <c r="E171" s="47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</sheetData>
  <sheetProtection/>
  <mergeCells count="131">
    <mergeCell ref="M93:M94"/>
    <mergeCell ref="N93:N94"/>
    <mergeCell ref="O93:O94"/>
    <mergeCell ref="P93:P94"/>
    <mergeCell ref="Q93:Q94"/>
    <mergeCell ref="R93:R94"/>
    <mergeCell ref="A92:A94"/>
    <mergeCell ref="B92:B94"/>
    <mergeCell ref="G92:I92"/>
    <mergeCell ref="J92:R92"/>
    <mergeCell ref="G93:G94"/>
    <mergeCell ref="H93:H94"/>
    <mergeCell ref="I93:I94"/>
    <mergeCell ref="J93:J94"/>
    <mergeCell ref="K93:K94"/>
    <mergeCell ref="L93:L94"/>
    <mergeCell ref="M70:M71"/>
    <mergeCell ref="N70:N71"/>
    <mergeCell ref="O70:O71"/>
    <mergeCell ref="P70:P71"/>
    <mergeCell ref="Q70:Q71"/>
    <mergeCell ref="R70:R71"/>
    <mergeCell ref="A69:A71"/>
    <mergeCell ref="B69:B71"/>
    <mergeCell ref="G69:I69"/>
    <mergeCell ref="J69:R69"/>
    <mergeCell ref="G70:G71"/>
    <mergeCell ref="H70:H71"/>
    <mergeCell ref="I70:I71"/>
    <mergeCell ref="J70:J71"/>
    <mergeCell ref="K70:K71"/>
    <mergeCell ref="L70:L71"/>
    <mergeCell ref="M48:M49"/>
    <mergeCell ref="N48:N49"/>
    <mergeCell ref="O48:O49"/>
    <mergeCell ref="P48:P49"/>
    <mergeCell ref="Q48:Q49"/>
    <mergeCell ref="R48:R49"/>
    <mergeCell ref="A47:A49"/>
    <mergeCell ref="B47:B49"/>
    <mergeCell ref="G47:I47"/>
    <mergeCell ref="J47:R47"/>
    <mergeCell ref="G48:G49"/>
    <mergeCell ref="H48:H49"/>
    <mergeCell ref="I48:I49"/>
    <mergeCell ref="J48:J49"/>
    <mergeCell ref="K48:K49"/>
    <mergeCell ref="L48:L49"/>
    <mergeCell ref="M165:M166"/>
    <mergeCell ref="N165:N166"/>
    <mergeCell ref="O165:O166"/>
    <mergeCell ref="P165:P166"/>
    <mergeCell ref="Q165:Q166"/>
    <mergeCell ref="R165:R166"/>
    <mergeCell ref="A164:A166"/>
    <mergeCell ref="B164:B166"/>
    <mergeCell ref="G164:I164"/>
    <mergeCell ref="J164:R164"/>
    <mergeCell ref="G165:G166"/>
    <mergeCell ref="H165:H166"/>
    <mergeCell ref="I165:I166"/>
    <mergeCell ref="J165:J166"/>
    <mergeCell ref="K165:K166"/>
    <mergeCell ref="L165:L166"/>
    <mergeCell ref="M141:M142"/>
    <mergeCell ref="N141:N142"/>
    <mergeCell ref="O141:O142"/>
    <mergeCell ref="P141:P142"/>
    <mergeCell ref="Q141:Q142"/>
    <mergeCell ref="R141:R142"/>
    <mergeCell ref="A140:A142"/>
    <mergeCell ref="B140:B142"/>
    <mergeCell ref="G140:I140"/>
    <mergeCell ref="J140:R140"/>
    <mergeCell ref="G141:G142"/>
    <mergeCell ref="H141:H142"/>
    <mergeCell ref="I141:I142"/>
    <mergeCell ref="J141:J142"/>
    <mergeCell ref="K141:K142"/>
    <mergeCell ref="L141:L142"/>
    <mergeCell ref="P117:P118"/>
    <mergeCell ref="Q117:Q118"/>
    <mergeCell ref="R117:R118"/>
    <mergeCell ref="J117:J118"/>
    <mergeCell ref="K117:K118"/>
    <mergeCell ref="L117:L118"/>
    <mergeCell ref="M117:M118"/>
    <mergeCell ref="N117:N118"/>
    <mergeCell ref="O117:O118"/>
    <mergeCell ref="P27:P28"/>
    <mergeCell ref="Q27:Q28"/>
    <mergeCell ref="R27:R28"/>
    <mergeCell ref="A116:A118"/>
    <mergeCell ref="B116:B118"/>
    <mergeCell ref="G116:I116"/>
    <mergeCell ref="J116:R116"/>
    <mergeCell ref="G117:G118"/>
    <mergeCell ref="H117:H118"/>
    <mergeCell ref="I117:I118"/>
    <mergeCell ref="J27:J28"/>
    <mergeCell ref="K27:K28"/>
    <mergeCell ref="L27:L28"/>
    <mergeCell ref="M27:M28"/>
    <mergeCell ref="N27:N28"/>
    <mergeCell ref="O27:O28"/>
    <mergeCell ref="P8:P9"/>
    <mergeCell ref="Q8:Q9"/>
    <mergeCell ref="R8:R9"/>
    <mergeCell ref="A26:A28"/>
    <mergeCell ref="B26:B28"/>
    <mergeCell ref="G26:I26"/>
    <mergeCell ref="J26:R26"/>
    <mergeCell ref="G27:G28"/>
    <mergeCell ref="H27:H28"/>
    <mergeCell ref="I27:I28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6.140625" style="15" customWidth="1"/>
    <col min="2" max="2" width="21.7109375" style="15" customWidth="1"/>
    <col min="3" max="3" width="21.421875" style="15" customWidth="1"/>
    <col min="4" max="4" width="11.57421875" style="15" customWidth="1"/>
    <col min="5" max="5" width="10.8515625" style="15" customWidth="1"/>
    <col min="6" max="6" width="10.7109375" style="15" customWidth="1"/>
    <col min="7" max="17" width="4.7109375" style="15" customWidth="1"/>
    <col min="18" max="18" width="4.42187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330</v>
      </c>
    </row>
    <row r="5" spans="1:6" ht="21">
      <c r="A5" s="16" t="s">
        <v>331</v>
      </c>
      <c r="B5" s="16"/>
      <c r="C5" s="16"/>
      <c r="D5" s="16"/>
      <c r="E5" s="16"/>
      <c r="F5" s="16"/>
    </row>
    <row r="6" ht="21">
      <c r="B6" s="15" t="s">
        <v>305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4">
      <c r="A10" s="21">
        <v>1</v>
      </c>
      <c r="B10" s="51" t="s">
        <v>332</v>
      </c>
      <c r="C10" s="1" t="s">
        <v>170</v>
      </c>
      <c r="D10" s="24">
        <v>40000</v>
      </c>
      <c r="E10" s="22" t="s">
        <v>82</v>
      </c>
      <c r="F10" s="53" t="s">
        <v>158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52" t="s">
        <v>333</v>
      </c>
      <c r="C11" s="15" t="s">
        <v>334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4">
      <c r="A12" s="25"/>
      <c r="B12" s="52"/>
      <c r="C12" s="2" t="s">
        <v>335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1" customHeight="1">
      <c r="A13" s="25"/>
      <c r="B13" s="52"/>
      <c r="C13" s="2" t="s">
        <v>173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4">
      <c r="A15" s="21">
        <v>2</v>
      </c>
      <c r="B15" s="51" t="s">
        <v>336</v>
      </c>
      <c r="C15" s="1" t="s">
        <v>170</v>
      </c>
      <c r="D15" s="24">
        <v>40000</v>
      </c>
      <c r="E15" s="22" t="s">
        <v>82</v>
      </c>
      <c r="F15" s="53" t="s">
        <v>158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1">
      <c r="A16" s="25"/>
      <c r="B16" s="52" t="s">
        <v>337</v>
      </c>
      <c r="C16" s="15" t="s">
        <v>338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4">
      <c r="A17" s="25"/>
      <c r="B17" s="52"/>
      <c r="C17" s="2" t="s">
        <v>339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4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24">
      <c r="A19" s="21">
        <v>3</v>
      </c>
      <c r="B19" s="51" t="s">
        <v>340</v>
      </c>
      <c r="C19" s="1" t="s">
        <v>343</v>
      </c>
      <c r="D19" s="24">
        <v>20000</v>
      </c>
      <c r="E19" s="22" t="s">
        <v>82</v>
      </c>
      <c r="F19" s="53" t="s">
        <v>158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21">
      <c r="A20" s="25"/>
      <c r="B20" s="52"/>
      <c r="C20" s="15" t="s">
        <v>342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1">
      <c r="A21" s="25"/>
      <c r="B21" s="52"/>
      <c r="C21" s="15" t="s">
        <v>341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75" customHeight="1">
      <c r="A22" s="28"/>
      <c r="B22" s="61"/>
      <c r="C22" s="4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21">
      <c r="A23" s="19">
        <v>4</v>
      </c>
      <c r="B23" s="52" t="s">
        <v>26</v>
      </c>
      <c r="C23" s="15" t="s">
        <v>347</v>
      </c>
      <c r="D23" s="33">
        <v>112000</v>
      </c>
      <c r="E23" s="25" t="s">
        <v>349</v>
      </c>
      <c r="F23" s="53" t="s">
        <v>158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21">
      <c r="A24" s="25"/>
      <c r="B24" s="52" t="s">
        <v>346</v>
      </c>
      <c r="C24" s="15" t="s">
        <v>348</v>
      </c>
      <c r="D24" s="25"/>
      <c r="E24" s="25" t="s">
        <v>56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s="18" customFormat="1" ht="18.75">
      <c r="A26" s="97" t="s">
        <v>0</v>
      </c>
      <c r="B26" s="97" t="s">
        <v>71</v>
      </c>
      <c r="C26" s="17" t="s">
        <v>2</v>
      </c>
      <c r="D26" s="17" t="s">
        <v>72</v>
      </c>
      <c r="E26" s="17" t="s">
        <v>17</v>
      </c>
      <c r="F26" s="17" t="s">
        <v>73</v>
      </c>
      <c r="G26" s="100" t="s">
        <v>84</v>
      </c>
      <c r="H26" s="101"/>
      <c r="I26" s="102"/>
      <c r="J26" s="101" t="s">
        <v>85</v>
      </c>
      <c r="K26" s="101"/>
      <c r="L26" s="101"/>
      <c r="M26" s="101"/>
      <c r="N26" s="101"/>
      <c r="O26" s="101"/>
      <c r="P26" s="101"/>
      <c r="Q26" s="101"/>
      <c r="R26" s="102"/>
    </row>
    <row r="27" spans="1:18" ht="21">
      <c r="A27" s="98"/>
      <c r="B27" s="98"/>
      <c r="C27" s="19" t="s">
        <v>74</v>
      </c>
      <c r="D27" s="19" t="s">
        <v>75</v>
      </c>
      <c r="E27" s="19" t="s">
        <v>76</v>
      </c>
      <c r="F27" s="19" t="s">
        <v>77</v>
      </c>
      <c r="G27" s="103" t="s">
        <v>3</v>
      </c>
      <c r="H27" s="96" t="s">
        <v>4</v>
      </c>
      <c r="I27" s="96" t="s">
        <v>5</v>
      </c>
      <c r="J27" s="96" t="s">
        <v>6</v>
      </c>
      <c r="K27" s="96" t="s">
        <v>7</v>
      </c>
      <c r="L27" s="96" t="s">
        <v>8</v>
      </c>
      <c r="M27" s="96" t="s">
        <v>9</v>
      </c>
      <c r="N27" s="96" t="s">
        <v>10</v>
      </c>
      <c r="O27" s="96" t="s">
        <v>11</v>
      </c>
      <c r="P27" s="96" t="s">
        <v>12</v>
      </c>
      <c r="Q27" s="96" t="s">
        <v>13</v>
      </c>
      <c r="R27" s="96" t="s">
        <v>14</v>
      </c>
    </row>
    <row r="28" spans="1:18" ht="21">
      <c r="A28" s="99"/>
      <c r="B28" s="99"/>
      <c r="C28" s="20" t="s">
        <v>78</v>
      </c>
      <c r="D28" s="20" t="s">
        <v>79</v>
      </c>
      <c r="E28" s="20" t="s">
        <v>80</v>
      </c>
      <c r="F28" s="20" t="s">
        <v>81</v>
      </c>
      <c r="G28" s="104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4">
      <c r="A29" s="21">
        <v>5</v>
      </c>
      <c r="B29" s="51" t="s">
        <v>350</v>
      </c>
      <c r="C29" s="1" t="s">
        <v>352</v>
      </c>
      <c r="D29" s="24">
        <v>34000</v>
      </c>
      <c r="E29" s="22" t="s">
        <v>82</v>
      </c>
      <c r="F29" s="53" t="s">
        <v>158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21">
      <c r="A30" s="25"/>
      <c r="B30" s="52" t="s">
        <v>351</v>
      </c>
      <c r="C30" s="15" t="s">
        <v>353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1">
      <c r="A31" s="25"/>
      <c r="B31" s="52"/>
      <c r="C31" s="15" t="s">
        <v>354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5.75" customHeight="1">
      <c r="A32" s="28"/>
      <c r="B32" s="61"/>
      <c r="C32" s="4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24">
      <c r="A33" s="21">
        <v>6</v>
      </c>
      <c r="B33" s="51" t="s">
        <v>355</v>
      </c>
      <c r="C33" s="1" t="s">
        <v>356</v>
      </c>
      <c r="D33" s="24">
        <v>100000</v>
      </c>
      <c r="E33" s="22" t="s">
        <v>82</v>
      </c>
      <c r="F33" s="53" t="s">
        <v>158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21">
      <c r="A34" s="25"/>
      <c r="B34" s="52"/>
      <c r="C34" s="15" t="s">
        <v>166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4">
      <c r="A35" s="28"/>
      <c r="B35" s="61"/>
      <c r="C35" s="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24">
      <c r="A36" s="21">
        <v>7</v>
      </c>
      <c r="B36" s="51" t="s">
        <v>355</v>
      </c>
      <c r="C36" s="1" t="s">
        <v>357</v>
      </c>
      <c r="D36" s="24">
        <v>70000</v>
      </c>
      <c r="E36" s="22" t="s">
        <v>82</v>
      </c>
      <c r="F36" s="53" t="s">
        <v>158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21">
      <c r="A37" s="25"/>
      <c r="B37" s="52"/>
      <c r="C37" s="15" t="s">
        <v>358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4">
      <c r="A38" s="28"/>
      <c r="B38" s="61"/>
      <c r="C38" s="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24">
      <c r="A39" s="21">
        <v>8</v>
      </c>
      <c r="B39" s="51" t="s">
        <v>359</v>
      </c>
      <c r="C39" s="1" t="s">
        <v>356</v>
      </c>
      <c r="D39" s="24">
        <v>230000</v>
      </c>
      <c r="E39" s="22" t="s">
        <v>82</v>
      </c>
      <c r="F39" s="53" t="s">
        <v>158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">
      <c r="A40" s="25"/>
      <c r="B40" s="52" t="s">
        <v>360</v>
      </c>
      <c r="C40" s="15" t="s">
        <v>166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4">
      <c r="A41" s="28"/>
      <c r="B41" s="61"/>
      <c r="C41" s="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4">
      <c r="A42" s="21">
        <v>9</v>
      </c>
      <c r="B42" s="51" t="s">
        <v>39</v>
      </c>
      <c r="C42" s="1" t="s">
        <v>219</v>
      </c>
      <c r="D42" s="24">
        <v>10000</v>
      </c>
      <c r="E42" s="22" t="s">
        <v>82</v>
      </c>
      <c r="F42" s="53" t="s">
        <v>158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1">
      <c r="A43" s="25"/>
      <c r="B43" s="52" t="s">
        <v>40</v>
      </c>
      <c r="C43" s="15" t="s">
        <v>361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21">
      <c r="A44" s="25"/>
      <c r="B44" s="52"/>
      <c r="C44" s="15" t="s">
        <v>362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24">
      <c r="A45" s="28"/>
      <c r="B45" s="61"/>
      <c r="C45" s="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24">
      <c r="A46" s="26"/>
      <c r="B46" s="62"/>
      <c r="C46" s="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24">
      <c r="A47" s="26"/>
      <c r="B47" s="62"/>
      <c r="C47" s="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4">
      <c r="A48" s="26"/>
      <c r="B48" s="62"/>
      <c r="C48" s="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ht="21">
      <c r="B49" s="15" t="s">
        <v>217</v>
      </c>
    </row>
    <row r="50" spans="1:18" s="18" customFormat="1" ht="18.75">
      <c r="A50" s="97" t="s">
        <v>0</v>
      </c>
      <c r="B50" s="97" t="s">
        <v>71</v>
      </c>
      <c r="C50" s="17" t="s">
        <v>2</v>
      </c>
      <c r="D50" s="17" t="s">
        <v>72</v>
      </c>
      <c r="E50" s="17" t="s">
        <v>17</v>
      </c>
      <c r="F50" s="17" t="s">
        <v>73</v>
      </c>
      <c r="G50" s="100" t="s">
        <v>84</v>
      </c>
      <c r="H50" s="101"/>
      <c r="I50" s="102"/>
      <c r="J50" s="101" t="s">
        <v>85</v>
      </c>
      <c r="K50" s="101"/>
      <c r="L50" s="101"/>
      <c r="M50" s="101"/>
      <c r="N50" s="101"/>
      <c r="O50" s="101"/>
      <c r="P50" s="101"/>
      <c r="Q50" s="101"/>
      <c r="R50" s="102"/>
    </row>
    <row r="51" spans="1:18" ht="21">
      <c r="A51" s="98"/>
      <c r="B51" s="98"/>
      <c r="C51" s="19" t="s">
        <v>74</v>
      </c>
      <c r="D51" s="19" t="s">
        <v>75</v>
      </c>
      <c r="E51" s="19" t="s">
        <v>76</v>
      </c>
      <c r="F51" s="19" t="s">
        <v>77</v>
      </c>
      <c r="G51" s="103" t="s">
        <v>3</v>
      </c>
      <c r="H51" s="96" t="s">
        <v>4</v>
      </c>
      <c r="I51" s="96" t="s">
        <v>5</v>
      </c>
      <c r="J51" s="96" t="s">
        <v>6</v>
      </c>
      <c r="K51" s="96" t="s">
        <v>7</v>
      </c>
      <c r="L51" s="96" t="s">
        <v>8</v>
      </c>
      <c r="M51" s="96" t="s">
        <v>9</v>
      </c>
      <c r="N51" s="96" t="s">
        <v>10</v>
      </c>
      <c r="O51" s="96" t="s">
        <v>11</v>
      </c>
      <c r="P51" s="96" t="s">
        <v>12</v>
      </c>
      <c r="Q51" s="96" t="s">
        <v>13</v>
      </c>
      <c r="R51" s="96" t="s">
        <v>14</v>
      </c>
    </row>
    <row r="52" spans="1:18" ht="21">
      <c r="A52" s="99"/>
      <c r="B52" s="99"/>
      <c r="C52" s="20" t="s">
        <v>78</v>
      </c>
      <c r="D52" s="20" t="s">
        <v>79</v>
      </c>
      <c r="E52" s="20" t="s">
        <v>80</v>
      </c>
      <c r="F52" s="20" t="s">
        <v>81</v>
      </c>
      <c r="G52" s="104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1:18" ht="24">
      <c r="A53" s="21">
        <v>1</v>
      </c>
      <c r="B53" s="22" t="s">
        <v>38</v>
      </c>
      <c r="C53" s="2" t="s">
        <v>170</v>
      </c>
      <c r="D53" s="24">
        <v>5000</v>
      </c>
      <c r="E53" s="22" t="s">
        <v>82</v>
      </c>
      <c r="F53" s="53" t="s">
        <v>158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4">
      <c r="A54" s="25"/>
      <c r="B54" s="25"/>
      <c r="C54" s="2" t="s">
        <v>344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24">
      <c r="A55" s="25"/>
      <c r="B55" s="25"/>
      <c r="C55" s="2" t="s">
        <v>345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24">
      <c r="A56" s="28"/>
      <c r="B56" s="28"/>
      <c r="C56" s="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24">
      <c r="A57" s="19">
        <v>2</v>
      </c>
      <c r="B57" s="35" t="s">
        <v>58</v>
      </c>
      <c r="C57" s="2" t="s">
        <v>170</v>
      </c>
      <c r="D57" s="54">
        <v>5000</v>
      </c>
      <c r="E57" s="25" t="s">
        <v>82</v>
      </c>
      <c r="F57" s="53" t="s">
        <v>158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4">
      <c r="A58" s="25"/>
      <c r="B58" s="35"/>
      <c r="C58" s="2" t="s">
        <v>344</v>
      </c>
      <c r="D58" s="3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24">
      <c r="A59" s="25"/>
      <c r="B59" s="35"/>
      <c r="C59" s="2" t="s">
        <v>345</v>
      </c>
      <c r="D59" s="3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24">
      <c r="A60" s="28"/>
      <c r="B60" s="36"/>
      <c r="C60" s="3"/>
      <c r="D60" s="3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3" spans="1:18" s="18" customFormat="1" ht="18.75">
      <c r="A73" s="97"/>
      <c r="B73" s="97"/>
      <c r="C73" s="17"/>
      <c r="D73" s="17"/>
      <c r="E73" s="17"/>
      <c r="F73" s="17"/>
      <c r="G73" s="100"/>
      <c r="H73" s="101"/>
      <c r="I73" s="102"/>
      <c r="J73" s="101"/>
      <c r="K73" s="101"/>
      <c r="L73" s="101"/>
      <c r="M73" s="101"/>
      <c r="N73" s="101"/>
      <c r="O73" s="101"/>
      <c r="P73" s="101"/>
      <c r="Q73" s="101"/>
      <c r="R73" s="102"/>
    </row>
    <row r="74" spans="1:18" ht="21">
      <c r="A74" s="98"/>
      <c r="B74" s="98"/>
      <c r="C74" s="19"/>
      <c r="D74" s="19"/>
      <c r="E74" s="19"/>
      <c r="F74" s="19"/>
      <c r="G74" s="103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1:18" ht="21">
      <c r="A75" s="99"/>
      <c r="B75" s="99"/>
      <c r="C75" s="19"/>
      <c r="D75" s="20"/>
      <c r="E75" s="20"/>
      <c r="F75" s="20"/>
      <c r="G75" s="104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18" ht="21">
      <c r="A76" s="21"/>
      <c r="B76" s="56"/>
      <c r="C76" s="42"/>
      <c r="D76" s="57"/>
      <c r="E76" s="42"/>
      <c r="F76" s="48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24">
      <c r="A77" s="25"/>
      <c r="B77" s="35"/>
      <c r="C77" s="2"/>
      <c r="D77" s="38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24">
      <c r="A78" s="25"/>
      <c r="B78" s="35"/>
      <c r="C78" s="2"/>
      <c r="D78" s="38"/>
      <c r="E78" s="43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24">
      <c r="A79" s="25"/>
      <c r="B79" s="35"/>
      <c r="C79" s="2"/>
      <c r="D79" s="38"/>
      <c r="E79" s="43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21">
      <c r="A80" s="28"/>
      <c r="B80" s="36"/>
      <c r="C80" s="47"/>
      <c r="D80" s="39"/>
      <c r="E80" s="4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97" spans="1:18" s="18" customFormat="1" ht="18.75">
      <c r="A97" s="97"/>
      <c r="B97" s="97"/>
      <c r="C97" s="17"/>
      <c r="D97" s="17"/>
      <c r="E97" s="17"/>
      <c r="F97" s="17"/>
      <c r="G97" s="100"/>
      <c r="H97" s="101"/>
      <c r="I97" s="102"/>
      <c r="J97" s="101"/>
      <c r="K97" s="101"/>
      <c r="L97" s="101"/>
      <c r="M97" s="101"/>
      <c r="N97" s="101"/>
      <c r="O97" s="101"/>
      <c r="P97" s="101"/>
      <c r="Q97" s="101"/>
      <c r="R97" s="102"/>
    </row>
    <row r="98" spans="1:18" ht="21">
      <c r="A98" s="98"/>
      <c r="B98" s="98"/>
      <c r="C98" s="19"/>
      <c r="D98" s="19"/>
      <c r="E98" s="19"/>
      <c r="F98" s="19"/>
      <c r="G98" s="103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1:18" ht="21">
      <c r="A99" s="99"/>
      <c r="B99" s="99"/>
      <c r="C99" s="19"/>
      <c r="D99" s="20"/>
      <c r="E99" s="20"/>
      <c r="F99" s="20"/>
      <c r="G99" s="104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1:18" ht="21">
      <c r="A100" s="21"/>
      <c r="B100" s="56"/>
      <c r="C100" s="42"/>
      <c r="D100" s="57"/>
      <c r="E100" s="42"/>
      <c r="F100" s="48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24">
      <c r="A101" s="25"/>
      <c r="B101" s="35"/>
      <c r="C101" s="2"/>
      <c r="D101" s="38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24">
      <c r="A102" s="25"/>
      <c r="B102" s="35"/>
      <c r="C102" s="2"/>
      <c r="D102" s="38"/>
      <c r="E102" s="43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24">
      <c r="A103" s="25"/>
      <c r="B103" s="35"/>
      <c r="C103" s="2"/>
      <c r="D103" s="38"/>
      <c r="E103" s="4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21">
      <c r="A104" s="28"/>
      <c r="B104" s="36"/>
      <c r="C104" s="47"/>
      <c r="D104" s="39"/>
      <c r="E104" s="4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21" spans="1:18" s="18" customFormat="1" ht="18.75">
      <c r="A121" s="97"/>
      <c r="B121" s="97"/>
      <c r="C121" s="17"/>
      <c r="D121" s="17"/>
      <c r="E121" s="17"/>
      <c r="F121" s="17"/>
      <c r="G121" s="100"/>
      <c r="H121" s="101"/>
      <c r="I121" s="102"/>
      <c r="J121" s="101"/>
      <c r="K121" s="101"/>
      <c r="L121" s="101"/>
      <c r="M121" s="101"/>
      <c r="N121" s="101"/>
      <c r="O121" s="101"/>
      <c r="P121" s="101"/>
      <c r="Q121" s="101"/>
      <c r="R121" s="102"/>
    </row>
    <row r="122" spans="1:18" ht="21">
      <c r="A122" s="98"/>
      <c r="B122" s="98"/>
      <c r="C122" s="19"/>
      <c r="D122" s="19"/>
      <c r="E122" s="19"/>
      <c r="F122" s="19"/>
      <c r="G122" s="103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ht="21">
      <c r="A123" s="99"/>
      <c r="B123" s="99"/>
      <c r="C123" s="19"/>
      <c r="D123" s="20"/>
      <c r="E123" s="20"/>
      <c r="F123" s="20"/>
      <c r="G123" s="104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1:18" ht="21">
      <c r="A124" s="21"/>
      <c r="B124" s="56"/>
      <c r="C124" s="42"/>
      <c r="D124" s="57"/>
      <c r="E124" s="42"/>
      <c r="F124" s="48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24">
      <c r="A125" s="25"/>
      <c r="B125" s="35"/>
      <c r="C125" s="2"/>
      <c r="D125" s="38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24">
      <c r="A126" s="25"/>
      <c r="B126" s="35"/>
      <c r="C126" s="2"/>
      <c r="D126" s="38"/>
      <c r="E126" s="43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24">
      <c r="A127" s="25"/>
      <c r="B127" s="35"/>
      <c r="C127" s="2"/>
      <c r="D127" s="38"/>
      <c r="E127" s="43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21">
      <c r="A128" s="28"/>
      <c r="B128" s="36"/>
      <c r="C128" s="47"/>
      <c r="D128" s="39"/>
      <c r="E128" s="4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</sheetData>
  <sheetProtection/>
  <mergeCells count="99">
    <mergeCell ref="A26:A28"/>
    <mergeCell ref="B26:B28"/>
    <mergeCell ref="G26:I26"/>
    <mergeCell ref="J26:R26"/>
    <mergeCell ref="G27:G28"/>
    <mergeCell ref="H27:H28"/>
    <mergeCell ref="I27:I28"/>
    <mergeCell ref="J27:J28"/>
    <mergeCell ref="K27:K28"/>
    <mergeCell ref="L27:L28"/>
    <mergeCell ref="M122:M123"/>
    <mergeCell ref="N122:N123"/>
    <mergeCell ref="O122:O123"/>
    <mergeCell ref="P122:P123"/>
    <mergeCell ref="Q122:Q123"/>
    <mergeCell ref="R122:R123"/>
    <mergeCell ref="A121:A123"/>
    <mergeCell ref="B121:B123"/>
    <mergeCell ref="G121:I121"/>
    <mergeCell ref="J121:R121"/>
    <mergeCell ref="G122:G123"/>
    <mergeCell ref="H122:H123"/>
    <mergeCell ref="I122:I123"/>
    <mergeCell ref="J122:J123"/>
    <mergeCell ref="K122:K123"/>
    <mergeCell ref="L122:L123"/>
    <mergeCell ref="M98:M99"/>
    <mergeCell ref="N98:N99"/>
    <mergeCell ref="O98:O99"/>
    <mergeCell ref="P98:P99"/>
    <mergeCell ref="Q98:Q99"/>
    <mergeCell ref="R98:R99"/>
    <mergeCell ref="A97:A99"/>
    <mergeCell ref="B97:B99"/>
    <mergeCell ref="G97:I97"/>
    <mergeCell ref="J97:R97"/>
    <mergeCell ref="G98:G99"/>
    <mergeCell ref="H98:H99"/>
    <mergeCell ref="I98:I99"/>
    <mergeCell ref="J98:J99"/>
    <mergeCell ref="K98:K99"/>
    <mergeCell ref="L98:L99"/>
    <mergeCell ref="M74:M75"/>
    <mergeCell ref="N74:N75"/>
    <mergeCell ref="O74:O75"/>
    <mergeCell ref="P74:P75"/>
    <mergeCell ref="Q74:Q75"/>
    <mergeCell ref="R74:R75"/>
    <mergeCell ref="A73:A75"/>
    <mergeCell ref="B73:B75"/>
    <mergeCell ref="G73:I73"/>
    <mergeCell ref="J73:R73"/>
    <mergeCell ref="G74:G75"/>
    <mergeCell ref="H74:H75"/>
    <mergeCell ref="I74:I75"/>
    <mergeCell ref="J74:J75"/>
    <mergeCell ref="K74:K75"/>
    <mergeCell ref="L74:L75"/>
    <mergeCell ref="M27:M28"/>
    <mergeCell ref="N27:N28"/>
    <mergeCell ref="O27:O28"/>
    <mergeCell ref="P27:P28"/>
    <mergeCell ref="Q27:Q28"/>
    <mergeCell ref="R27:R28"/>
    <mergeCell ref="P51:P52"/>
    <mergeCell ref="Q51:Q52"/>
    <mergeCell ref="R51:R52"/>
    <mergeCell ref="J51:J52"/>
    <mergeCell ref="K51:K52"/>
    <mergeCell ref="L51:L52"/>
    <mergeCell ref="M51:M52"/>
    <mergeCell ref="N51:N52"/>
    <mergeCell ref="O51:O52"/>
    <mergeCell ref="P8:P9"/>
    <mergeCell ref="Q8:Q9"/>
    <mergeCell ref="R8:R9"/>
    <mergeCell ref="A50:A52"/>
    <mergeCell ref="B50:B52"/>
    <mergeCell ref="G50:I50"/>
    <mergeCell ref="J50:R50"/>
    <mergeCell ref="G51:G52"/>
    <mergeCell ref="H51:H52"/>
    <mergeCell ref="I51:I52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</mergeCells>
  <printOptions/>
  <pageMargins left="0" right="0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140625" style="15" customWidth="1"/>
    <col min="2" max="2" width="21.7109375" style="15" customWidth="1"/>
    <col min="3" max="3" width="21.421875" style="15" customWidth="1"/>
    <col min="4" max="4" width="11.57421875" style="15" customWidth="1"/>
    <col min="5" max="5" width="10.8515625" style="15" customWidth="1"/>
    <col min="6" max="6" width="10.7109375" style="15" customWidth="1"/>
    <col min="7" max="17" width="4.7109375" style="15" customWidth="1"/>
    <col min="18" max="18" width="4.421875" style="15" customWidth="1"/>
    <col min="19" max="16384" width="9.140625" style="15" customWidth="1"/>
  </cols>
  <sheetData>
    <row r="1" spans="1:18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21">
      <c r="A4" s="15" t="s">
        <v>330</v>
      </c>
    </row>
    <row r="5" spans="1:6" ht="21">
      <c r="A5" s="16" t="s">
        <v>363</v>
      </c>
      <c r="B5" s="16"/>
      <c r="C5" s="16"/>
      <c r="D5" s="16"/>
      <c r="E5" s="16"/>
      <c r="F5" s="16"/>
    </row>
    <row r="6" ht="21">
      <c r="B6" s="15" t="s">
        <v>370</v>
      </c>
    </row>
    <row r="7" spans="1:18" s="18" customFormat="1" ht="18.75">
      <c r="A7" s="97" t="s">
        <v>0</v>
      </c>
      <c r="B7" s="97" t="s">
        <v>71</v>
      </c>
      <c r="C7" s="17" t="s">
        <v>2</v>
      </c>
      <c r="D7" s="17" t="s">
        <v>72</v>
      </c>
      <c r="E7" s="17" t="s">
        <v>17</v>
      </c>
      <c r="F7" s="17" t="s">
        <v>73</v>
      </c>
      <c r="G7" s="100" t="s">
        <v>84</v>
      </c>
      <c r="H7" s="101"/>
      <c r="I7" s="102"/>
      <c r="J7" s="101" t="s">
        <v>85</v>
      </c>
      <c r="K7" s="101"/>
      <c r="L7" s="101"/>
      <c r="M7" s="101"/>
      <c r="N7" s="101"/>
      <c r="O7" s="101"/>
      <c r="P7" s="101"/>
      <c r="Q7" s="101"/>
      <c r="R7" s="102"/>
    </row>
    <row r="8" spans="1:18" ht="21">
      <c r="A8" s="98"/>
      <c r="B8" s="98"/>
      <c r="C8" s="19" t="s">
        <v>74</v>
      </c>
      <c r="D8" s="19" t="s">
        <v>75</v>
      </c>
      <c r="E8" s="19" t="s">
        <v>76</v>
      </c>
      <c r="F8" s="19" t="s">
        <v>77</v>
      </c>
      <c r="G8" s="103" t="s">
        <v>3</v>
      </c>
      <c r="H8" s="96" t="s">
        <v>4</v>
      </c>
      <c r="I8" s="96" t="s">
        <v>5</v>
      </c>
      <c r="J8" s="96" t="s">
        <v>6</v>
      </c>
      <c r="K8" s="96" t="s">
        <v>7</v>
      </c>
      <c r="L8" s="96" t="s">
        <v>8</v>
      </c>
      <c r="M8" s="96" t="s">
        <v>9</v>
      </c>
      <c r="N8" s="96" t="s">
        <v>10</v>
      </c>
      <c r="O8" s="96" t="s">
        <v>11</v>
      </c>
      <c r="P8" s="96" t="s">
        <v>12</v>
      </c>
      <c r="Q8" s="96" t="s">
        <v>13</v>
      </c>
      <c r="R8" s="96" t="s">
        <v>14</v>
      </c>
    </row>
    <row r="9" spans="1:18" ht="21">
      <c r="A9" s="99"/>
      <c r="B9" s="99"/>
      <c r="C9" s="20" t="s">
        <v>78</v>
      </c>
      <c r="D9" s="20" t="s">
        <v>79</v>
      </c>
      <c r="E9" s="20" t="s">
        <v>80</v>
      </c>
      <c r="F9" s="20" t="s">
        <v>81</v>
      </c>
      <c r="G9" s="10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4">
      <c r="A10" s="21">
        <v>1</v>
      </c>
      <c r="B10" s="51" t="s">
        <v>364</v>
      </c>
      <c r="C10" s="1" t="s">
        <v>367</v>
      </c>
      <c r="D10" s="24">
        <v>10000</v>
      </c>
      <c r="E10" s="22" t="s">
        <v>82</v>
      </c>
      <c r="F10" s="53" t="s">
        <v>83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">
      <c r="A11" s="25"/>
      <c r="B11" s="52" t="s">
        <v>365</v>
      </c>
      <c r="C11" s="15" t="s">
        <v>368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4">
      <c r="A12" s="25"/>
      <c r="B12" s="52" t="s">
        <v>366</v>
      </c>
      <c r="C12" s="2" t="s">
        <v>369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1" customHeight="1">
      <c r="A13" s="25"/>
      <c r="B13" s="52"/>
      <c r="C13" s="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4">
      <c r="A15" s="26"/>
      <c r="B15" s="62"/>
      <c r="C15" s="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4">
      <c r="A16" s="26"/>
      <c r="B16" s="62"/>
      <c r="C16" s="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4">
      <c r="A17" s="26"/>
      <c r="B17" s="62"/>
      <c r="C17" s="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4">
      <c r="A18" s="26"/>
      <c r="B18" s="62"/>
      <c r="C18" s="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4">
      <c r="A19" s="26"/>
      <c r="B19" s="62"/>
      <c r="C19" s="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24">
      <c r="A20" s="26"/>
      <c r="B20" s="62"/>
      <c r="C20" s="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24">
      <c r="A21" s="26"/>
      <c r="B21" s="62"/>
      <c r="C21" s="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4">
      <c r="A22" s="26"/>
      <c r="B22" s="62"/>
      <c r="C22" s="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4" ht="21">
      <c r="B24" s="15" t="s">
        <v>246</v>
      </c>
    </row>
    <row r="25" spans="1:18" s="18" customFormat="1" ht="18.75">
      <c r="A25" s="97" t="s">
        <v>0</v>
      </c>
      <c r="B25" s="97" t="s">
        <v>71</v>
      </c>
      <c r="C25" s="17" t="s">
        <v>2</v>
      </c>
      <c r="D25" s="17" t="s">
        <v>72</v>
      </c>
      <c r="E25" s="17" t="s">
        <v>17</v>
      </c>
      <c r="F25" s="17" t="s">
        <v>73</v>
      </c>
      <c r="G25" s="100" t="s">
        <v>84</v>
      </c>
      <c r="H25" s="101"/>
      <c r="I25" s="102"/>
      <c r="J25" s="101" t="s">
        <v>85</v>
      </c>
      <c r="K25" s="101"/>
      <c r="L25" s="101"/>
      <c r="M25" s="101"/>
      <c r="N25" s="101"/>
      <c r="O25" s="101"/>
      <c r="P25" s="101"/>
      <c r="Q25" s="101"/>
      <c r="R25" s="102"/>
    </row>
    <row r="26" spans="1:18" ht="21">
      <c r="A26" s="98"/>
      <c r="B26" s="98"/>
      <c r="C26" s="19" t="s">
        <v>74</v>
      </c>
      <c r="D26" s="19" t="s">
        <v>75</v>
      </c>
      <c r="E26" s="19" t="s">
        <v>76</v>
      </c>
      <c r="F26" s="19" t="s">
        <v>77</v>
      </c>
      <c r="G26" s="103" t="s">
        <v>3</v>
      </c>
      <c r="H26" s="96" t="s">
        <v>4</v>
      </c>
      <c r="I26" s="96" t="s">
        <v>5</v>
      </c>
      <c r="J26" s="96" t="s">
        <v>6</v>
      </c>
      <c r="K26" s="96" t="s">
        <v>7</v>
      </c>
      <c r="L26" s="96" t="s">
        <v>8</v>
      </c>
      <c r="M26" s="96" t="s">
        <v>9</v>
      </c>
      <c r="N26" s="96" t="s">
        <v>10</v>
      </c>
      <c r="O26" s="96" t="s">
        <v>11</v>
      </c>
      <c r="P26" s="96" t="s">
        <v>12</v>
      </c>
      <c r="Q26" s="96" t="s">
        <v>13</v>
      </c>
      <c r="R26" s="96" t="s">
        <v>14</v>
      </c>
    </row>
    <row r="27" spans="1:18" ht="21">
      <c r="A27" s="99"/>
      <c r="B27" s="99"/>
      <c r="C27" s="20" t="s">
        <v>78</v>
      </c>
      <c r="D27" s="20" t="s">
        <v>79</v>
      </c>
      <c r="E27" s="20" t="s">
        <v>80</v>
      </c>
      <c r="F27" s="20" t="s">
        <v>81</v>
      </c>
      <c r="G27" s="104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24">
      <c r="A28" s="21">
        <v>1</v>
      </c>
      <c r="B28" s="22" t="s">
        <v>371</v>
      </c>
      <c r="C28" s="2" t="s">
        <v>219</v>
      </c>
      <c r="D28" s="24">
        <v>20000</v>
      </c>
      <c r="E28" s="22" t="s">
        <v>82</v>
      </c>
      <c r="F28" s="53" t="s">
        <v>83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4">
      <c r="A29" s="25"/>
      <c r="B29" s="25" t="s">
        <v>372</v>
      </c>
      <c r="C29" s="2" t="s">
        <v>163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4">
      <c r="A30" s="25"/>
      <c r="B30" s="25"/>
      <c r="C30" s="2" t="s">
        <v>373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4">
      <c r="A31" s="28"/>
      <c r="B31" s="28"/>
      <c r="C31" s="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</sheetData>
  <sheetProtection/>
  <mergeCells count="35">
    <mergeCell ref="A1:R1"/>
    <mergeCell ref="A2:R2"/>
    <mergeCell ref="A3:R3"/>
    <mergeCell ref="A7:A9"/>
    <mergeCell ref="B7:B9"/>
    <mergeCell ref="G7:I7"/>
    <mergeCell ref="J7:R7"/>
    <mergeCell ref="G8:G9"/>
    <mergeCell ref="H8:H9"/>
    <mergeCell ref="I8:I9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A25:A27"/>
    <mergeCell ref="B25:B27"/>
    <mergeCell ref="G25:I25"/>
    <mergeCell ref="J25:R25"/>
    <mergeCell ref="G26:G27"/>
    <mergeCell ref="H26:H27"/>
    <mergeCell ref="I26:I27"/>
    <mergeCell ref="P26:P27"/>
    <mergeCell ref="Q26:Q27"/>
    <mergeCell ref="R26:R27"/>
    <mergeCell ref="J26:J27"/>
    <mergeCell ref="K26:K27"/>
    <mergeCell ref="L26:L27"/>
    <mergeCell ref="M26:M27"/>
    <mergeCell ref="N26:N27"/>
    <mergeCell ref="O26:O27"/>
  </mergeCells>
  <printOptions/>
  <pageMargins left="0" right="0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LENOVO</cp:lastModifiedBy>
  <cp:lastPrinted>2017-10-05T06:11:06Z</cp:lastPrinted>
  <dcterms:created xsi:type="dcterms:W3CDTF">2011-11-17T13:15:41Z</dcterms:created>
  <dcterms:modified xsi:type="dcterms:W3CDTF">2018-11-06T08:59:48Z</dcterms:modified>
  <cp:category/>
  <cp:version/>
  <cp:contentType/>
  <cp:contentStatus/>
</cp:coreProperties>
</file>